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Oanh_kinhte\TAP HOP CHUONG TRINH DAO TAO\CTDT KHOA 2019\"/>
    </mc:Choice>
  </mc:AlternateContent>
  <xr:revisionPtr revIDLastSave="0" documentId="13_ncr:1_{67B3E805-572D-47C1-96AB-0F0B9A46F7AD}" xr6:coauthVersionLast="36" xr6:coauthVersionMax="36" xr10:uidLastSave="{00000000-0000-0000-0000-000000000000}"/>
  <bookViews>
    <workbookView xWindow="0" yWindow="0" windowWidth="20490" windowHeight="8340" xr2:uid="{00000000-000D-0000-FFFF-FFFF00000000}"/>
  </bookViews>
  <sheets>
    <sheet name="6. Kế toán 2019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5" i="2" l="1"/>
  <c r="G69" i="2" s="1"/>
  <c r="G23" i="2"/>
  <c r="G57" i="2"/>
  <c r="G56" i="2"/>
  <c r="G70" i="2"/>
  <c r="G49" i="2" s="1"/>
  <c r="G16" i="2"/>
  <c r="G15" i="2" s="1"/>
  <c r="G14" i="2" s="1"/>
  <c r="G19" i="2"/>
  <c r="G50" i="2"/>
  <c r="G35" i="2"/>
  <c r="G106" i="2"/>
  <c r="G112" i="2" l="1"/>
</calcChain>
</file>

<file path=xl/sharedStrings.xml><?xml version="1.0" encoding="utf-8"?>
<sst xmlns="http://schemas.openxmlformats.org/spreadsheetml/2006/main" count="235" uniqueCount="205">
  <si>
    <t>BỘ GIÁO DỤC VÀ ĐÀO TẠO</t>
  </si>
  <si>
    <t>CỘNG HÒA XÃ HỘI CHỦ NGHĨA VIỆT NAM</t>
  </si>
  <si>
    <t>TRƯỜNG ĐẠI HỌC ĐỒNG THÁP</t>
  </si>
  <si>
    <t>Độc lập - Tự do - Hạnh phúc</t>
  </si>
  <si>
    <t>CHƯƠNG TRÌNH GIÁO DỤC ĐẠI HỌC</t>
  </si>
  <si>
    <t xml:space="preserve">(Ban hành kèm theo quyết định số            /QĐ-ĐHĐT ngày     tháng    năm 20 
của Hiệu trưởng Trường Đại học Đồng Tháp) </t>
  </si>
  <si>
    <t>Tên chương trình</t>
  </si>
  <si>
    <t>Trình độ đào tạo</t>
  </si>
  <si>
    <t>: Đại học</t>
  </si>
  <si>
    <t>Ngành đào tạo</t>
  </si>
  <si>
    <t>Hình thức đào tạo</t>
  </si>
  <si>
    <t>: Chính quy</t>
  </si>
  <si>
    <t>Khóa đào tạo</t>
  </si>
  <si>
    <t>TT</t>
  </si>
  <si>
    <t>MÃ HP</t>
  </si>
  <si>
    <t>TÊN HỌC PHẦN</t>
  </si>
  <si>
    <t>SỐ
TC</t>
  </si>
  <si>
    <t>TIẾN ĐỘ</t>
  </si>
  <si>
    <t>TQ</t>
  </si>
  <si>
    <t>HT</t>
  </si>
  <si>
    <t>SH</t>
  </si>
  <si>
    <t>A. Kiến thức giáo dục đại cương</t>
  </si>
  <si>
    <t>I. Học phần bắt buộc</t>
  </si>
  <si>
    <t>1.1. Ngoại ngữ</t>
  </si>
  <si>
    <t>GE4410</t>
  </si>
  <si>
    <t>GE4411</t>
  </si>
  <si>
    <t>1.2. Giáo dục quốc phòng</t>
  </si>
  <si>
    <t>GE4150</t>
  </si>
  <si>
    <t>GE4149</t>
  </si>
  <si>
    <t>GE4153</t>
  </si>
  <si>
    <t xml:space="preserve">1.3. Giáo dục thể chất </t>
  </si>
  <si>
    <t>1.3.1. Học phần bắt buộc</t>
  </si>
  <si>
    <t>GE4306</t>
  </si>
  <si>
    <t>Giáo dục thể chất 1</t>
  </si>
  <si>
    <t>1.3.2. Học phần tự chọn (chọn ít nhất 2 TC)</t>
  </si>
  <si>
    <t>GE4321</t>
  </si>
  <si>
    <t>GE4323</t>
  </si>
  <si>
    <t>GE4327</t>
  </si>
  <si>
    <t>GE4322</t>
  </si>
  <si>
    <t>GE4324</t>
  </si>
  <si>
    <t>GE4326</t>
  </si>
  <si>
    <t>GE4325</t>
  </si>
  <si>
    <t>GE4331</t>
  </si>
  <si>
    <t>1.4. Đại cương chung</t>
  </si>
  <si>
    <t>GE4056</t>
  </si>
  <si>
    <t>GE4039</t>
  </si>
  <si>
    <t>GE4049</t>
  </si>
  <si>
    <t>GE4407</t>
  </si>
  <si>
    <t>GE4062</t>
  </si>
  <si>
    <t>GE4045</t>
  </si>
  <si>
    <t>GE4081</t>
  </si>
  <si>
    <t>B. Khối kiến thức giáo dục chuyên nghiệp</t>
  </si>
  <si>
    <t>I. Kiến thức cơ sở nhóm ngành</t>
  </si>
  <si>
    <t>EC4001</t>
  </si>
  <si>
    <t>EC4002</t>
  </si>
  <si>
    <t>EC4003</t>
  </si>
  <si>
    <t>EC4008</t>
  </si>
  <si>
    <t>EC4144</t>
  </si>
  <si>
    <t>Quản lý Nhà nước về kinh tế</t>
  </si>
  <si>
    <t>II. Kiến thức cơ sở ngành</t>
  </si>
  <si>
    <t>2.1</t>
  </si>
  <si>
    <t>Học phần bắt buộc</t>
  </si>
  <si>
    <t>EC4004</t>
  </si>
  <si>
    <t>EC4005</t>
  </si>
  <si>
    <t>EC4006</t>
  </si>
  <si>
    <t>EC4009</t>
  </si>
  <si>
    <t>EC4010</t>
  </si>
  <si>
    <t>EC4104</t>
  </si>
  <si>
    <t>EC4007</t>
  </si>
  <si>
    <t>2.2</t>
  </si>
  <si>
    <t>Học phần tự chọn (chọn ít nhất 3 tín chỉ)</t>
  </si>
  <si>
    <t>EC4207</t>
  </si>
  <si>
    <t>EC4128N</t>
  </si>
  <si>
    <t>EC4103</t>
  </si>
  <si>
    <t>III. Kiến thức chuyên ngành</t>
  </si>
  <si>
    <t>3.1. Nhóm kiến thức bắt buộc</t>
  </si>
  <si>
    <t>EC4135</t>
  </si>
  <si>
    <t>EC4100</t>
  </si>
  <si>
    <t>EC4240</t>
  </si>
  <si>
    <t>EC4224</t>
  </si>
  <si>
    <t>EC4109</t>
  </si>
  <si>
    <t>EC4242</t>
  </si>
  <si>
    <t>EC4112</t>
  </si>
  <si>
    <t>3.2. Phần học tự chọn</t>
  </si>
  <si>
    <t>EC4211</t>
  </si>
  <si>
    <t>EC4239</t>
  </si>
  <si>
    <t>EC4236</t>
  </si>
  <si>
    <t>EC4204</t>
  </si>
  <si>
    <t>3.2.2. Nhóm tự chọn 2 (chọn ít nhất 3 TC)</t>
  </si>
  <si>
    <t>EC4206</t>
  </si>
  <si>
    <t>EC4101</t>
  </si>
  <si>
    <t>EC4225</t>
  </si>
  <si>
    <t>EC4110</t>
  </si>
  <si>
    <t>3.2.4. Nhóm tự chọn 4 (chọn ít nhất 3 TC)</t>
  </si>
  <si>
    <t>EC4281</t>
  </si>
  <si>
    <t>Khởi nghiệp</t>
  </si>
  <si>
    <t>IV. Kiến thức bổ trợ</t>
  </si>
  <si>
    <t>EC4346</t>
  </si>
  <si>
    <t>Kỹ năng làm việc hiệu quả trong doanh nghiệp</t>
  </si>
  <si>
    <t>V. Thực hành, thực tập nghề nghiệp</t>
  </si>
  <si>
    <t>Thực tập tốt nghiệp</t>
  </si>
  <si>
    <t>Tổng số TCTL</t>
  </si>
  <si>
    <t>: Kế toán</t>
  </si>
  <si>
    <t>HỌC PHẦN ĐIỀU KIÊN</t>
  </si>
  <si>
    <t>II. Học phần tự chọn (chọn ít nhất 4TC)</t>
  </si>
  <si>
    <t>EC4106</t>
  </si>
  <si>
    <t>EC4105</t>
  </si>
  <si>
    <t>EC4282</t>
  </si>
  <si>
    <t>Luật kế toán</t>
  </si>
  <si>
    <t>EC4215</t>
  </si>
  <si>
    <t>EC4214</t>
  </si>
  <si>
    <t>EC4209</t>
  </si>
  <si>
    <t>EC4212</t>
  </si>
  <si>
    <t>EC4216</t>
  </si>
  <si>
    <t>EC4210</t>
  </si>
  <si>
    <t>EC4244</t>
  </si>
  <si>
    <t>EC4154</t>
  </si>
  <si>
    <t>Phân tích báo cáo tài chính</t>
  </si>
  <si>
    <t>EC4141</t>
  </si>
  <si>
    <t>3.2.1. Nhóm tự chọn 1 (chọn ít nhất 3 TC)</t>
  </si>
  <si>
    <t>EC4205</t>
  </si>
  <si>
    <t>3.2.3. Nhóm tự chọn 3 (chọn ít nhất 3 TC)</t>
  </si>
  <si>
    <t>EC4102</t>
  </si>
  <si>
    <t>EC4217</t>
  </si>
  <si>
    <t>EC4151</t>
  </si>
  <si>
    <t>Tiếng Anh cho chuyên ngành kế toán</t>
  </si>
  <si>
    <t>EC4299A</t>
  </si>
  <si>
    <t>GE4091</t>
  </si>
  <si>
    <t>Triết học Mác- Lênin</t>
  </si>
  <si>
    <t>GE4092</t>
  </si>
  <si>
    <t>Kinh tế chính trị Mác-Lênin</t>
  </si>
  <si>
    <t>GE4093</t>
  </si>
  <si>
    <t>GE4094</t>
  </si>
  <si>
    <t>Chủ nghĩa xã hội khoa học</t>
  </si>
  <si>
    <t>Lịch sử Đảng Cộng sản Việt Nam</t>
  </si>
  <si>
    <t>EC4450A</t>
  </si>
  <si>
    <t>Nhập môn nghề nghiệp</t>
  </si>
  <si>
    <t>Tiếng Anh 1</t>
  </si>
  <si>
    <t>Tiếng Anh 2</t>
  </si>
  <si>
    <t>Đường lối quân sự của Đảng</t>
  </si>
  <si>
    <t>Công tác quốc phòng, an ninh</t>
  </si>
  <si>
    <t>Quân sự chung và chiến thuật, kỹ thuật bắn súng tiểu liên AK</t>
  </si>
  <si>
    <t>Bóng đá</t>
  </si>
  <si>
    <t>Cầu lông</t>
  </si>
  <si>
    <t>Cờ vua</t>
  </si>
  <si>
    <t>Bóng chuyền</t>
  </si>
  <si>
    <t>Khiêu vũ thể thao</t>
  </si>
  <si>
    <t>Võ thuật Karatedo</t>
  </si>
  <si>
    <t>Võ thuật Vovinam</t>
  </si>
  <si>
    <t>Bơi lội</t>
  </si>
  <si>
    <t>Pháp luật Việt Nam đại cương</t>
  </si>
  <si>
    <t>Tư tưởng Hồ Chí Minh</t>
  </si>
  <si>
    <t>Tiếng việt thực hành</t>
  </si>
  <si>
    <t>Hình thành và phát triển kỹ năng mềm</t>
  </si>
  <si>
    <t xml:space="preserve">Xác suất thống kê </t>
  </si>
  <si>
    <t>Tâm lý học đại cương</t>
  </si>
  <si>
    <t>Nhập môn toán cao cấp</t>
  </si>
  <si>
    <t>Kinh tế vi mô</t>
  </si>
  <si>
    <t>Kinh tế vĩ mô</t>
  </si>
  <si>
    <t>Luật kinh tế</t>
  </si>
  <si>
    <t>Phương pháp nghiên cứu kinh tế</t>
  </si>
  <si>
    <t>Lý thuyết Tài chính - Tiền tệ</t>
  </si>
  <si>
    <t>Marketing căn bản</t>
  </si>
  <si>
    <t>Nguyên lý kế toán</t>
  </si>
  <si>
    <t>Quản trị học</t>
  </si>
  <si>
    <t>Toán kinh tế</t>
  </si>
  <si>
    <t>Nguyên lý thống kê kinh tế</t>
  </si>
  <si>
    <t>Kinh tế lượng</t>
  </si>
  <si>
    <t>Kinh tế quốc tế</t>
  </si>
  <si>
    <t>Kinh tế phát triển</t>
  </si>
  <si>
    <t>Thanh toán quốc tế</t>
  </si>
  <si>
    <t>Kế toán tài chính 1</t>
  </si>
  <si>
    <t>Kế toán tài chính 2</t>
  </si>
  <si>
    <t>Kế toán quản trị 1</t>
  </si>
  <si>
    <t>Kế toán quản trị 2</t>
  </si>
  <si>
    <t>Kế toán chi phí</t>
  </si>
  <si>
    <t>Hệ thống thông tin kế toán</t>
  </si>
  <si>
    <t>Kế toán hành chính sự nghiệp</t>
  </si>
  <si>
    <t>Kiểm toán 1</t>
  </si>
  <si>
    <t>Kế toán và khai báo thuế</t>
  </si>
  <si>
    <t>Kế toán ngân hàng</t>
  </si>
  <si>
    <t>Tổ chức thực hiện công tác kế toán</t>
  </si>
  <si>
    <t>Thực hành kế toán ảo</t>
  </si>
  <si>
    <t>Lý thuyết bảo hiểm</t>
  </si>
  <si>
    <t>Quản trị tài chính</t>
  </si>
  <si>
    <t>Hành vi tổ chức</t>
  </si>
  <si>
    <t>Giao tiếp kinh doanh</t>
  </si>
  <si>
    <t>Tài chính doanh nghiệp 1</t>
  </si>
  <si>
    <t>Tài chính công</t>
  </si>
  <si>
    <t>Định giá tài sản</t>
  </si>
  <si>
    <t>Đầu tư quốc tế</t>
  </si>
  <si>
    <t>Kế toán quốc tế</t>
  </si>
  <si>
    <t>Tài chính quốc tế</t>
  </si>
  <si>
    <t>Phân tích hoạt động kinh doanh</t>
  </si>
  <si>
    <t>Phân tích và thẩm định dự án đầu tư</t>
  </si>
  <si>
    <t>Kiểm toán 2</t>
  </si>
  <si>
    <t>Thị trường tài chính</t>
  </si>
  <si>
    <t>Quản trị sản xuất</t>
  </si>
  <si>
    <t>Thuế</t>
  </si>
  <si>
    <t>Đồng Tháp, ngày 28 tháng 8 năm 2019</t>
  </si>
  <si>
    <t>PTBM PHỤ TRÁCH 
TÀI CHÍNH - NGÂN HÀNG</t>
  </si>
  <si>
    <t>TRƯỞNG KHOA</t>
  </si>
  <si>
    <t>Nguyễn Giác Trí</t>
  </si>
  <si>
    <t>Hồ Thị khánh Linh</t>
  </si>
  <si>
    <t>: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</si>
</sst>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8"/>
      <name val="Tahoma"/>
      <family val="2"/>
      <charset val="163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b/>
      <sz val="12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5"/>
      <name val="Times New Roman"/>
      <family val="1"/>
      <charset val="163"/>
    </font>
    <font>
      <sz val="13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4"/>
      <name val="Tahoma"/>
      <family val="2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9"/>
      <name val="Arial"/>
      <family val="2"/>
      <charset val="163"/>
    </font>
    <font>
      <b/>
      <sz val="13"/>
      <name val="Calibri Light"/>
      <family val="1"/>
      <charset val="163"/>
      <scheme val="major"/>
    </font>
    <font>
      <b/>
      <sz val="14"/>
      <name val="Times New Roman"/>
      <family val="1"/>
    </font>
    <font>
      <sz val="11"/>
      <name val="Calibri"/>
      <family val="2"/>
      <scheme val="minor"/>
    </font>
    <font>
      <i/>
      <sz val="13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Font="1"/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1" xfId="1" applyNumberFormat="1" applyFont="1" applyFill="1" applyBorder="1" applyAlignment="1" applyProtection="1">
      <alignment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/>
    <xf numFmtId="0" fontId="13" fillId="0" borderId="0" xfId="0" applyFont="1"/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0" fontId="4" fillId="0" borderId="4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4" xfId="0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1" xfId="1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center" vertical="top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556260</xdr:colOff>
      <xdr:row>2</xdr:row>
      <xdr:rowOff>15240</xdr:rowOff>
    </xdr:from>
    <xdr:to>
      <xdr:col>3</xdr:col>
      <xdr:colOff>129540</xdr:colOff>
      <xdr:row>2</xdr:row>
      <xdr:rowOff>15240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870585" y="424815"/>
          <a:ext cx="116395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121920</xdr:colOff>
      <xdr:row>2</xdr:row>
      <xdr:rowOff>15240</xdr:rowOff>
    </xdr:from>
    <xdr:to>
      <xdr:col>8</xdr:col>
      <xdr:colOff>632460</xdr:colOff>
      <xdr:row>2</xdr:row>
      <xdr:rowOff>15240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131945" y="424815"/>
          <a:ext cx="197739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0"/>
  <sheetViews>
    <sheetView tabSelected="1" topLeftCell="A31" workbookViewId="0">
      <selection activeCell="A50" sqref="A50:F50"/>
    </sheetView>
  </sheetViews>
  <sheetFormatPr defaultRowHeight="15" x14ac:dyDescent="0.25"/>
  <cols>
    <col min="1" max="1" width="4.140625" style="20" customWidth="1"/>
    <col min="2" max="2" width="10" style="20" customWidth="1"/>
    <col min="3" max="3" width="11" style="20" customWidth="1"/>
    <col min="4" max="4" width="13.28515625" style="20" customWidth="1"/>
    <col min="5" max="5" width="14.28515625" style="20" customWidth="1"/>
    <col min="6" max="6" width="2.7109375" style="20" customWidth="1"/>
    <col min="7" max="7" width="5.42578125" style="20" customWidth="1"/>
    <col min="8" max="9" width="11.140625" style="20" customWidth="1"/>
    <col min="10" max="10" width="10.140625" style="20" customWidth="1"/>
    <col min="11" max="11" width="6.42578125" style="20" customWidth="1"/>
    <col min="12" max="256" width="9" style="20"/>
    <col min="257" max="257" width="4.140625" style="20" customWidth="1"/>
    <col min="258" max="258" width="10" style="20" customWidth="1"/>
    <col min="259" max="259" width="11" style="20" customWidth="1"/>
    <col min="260" max="260" width="13.28515625" style="20" customWidth="1"/>
    <col min="261" max="261" width="14.85546875" style="20" customWidth="1"/>
    <col min="262" max="262" width="15.28515625" style="20" customWidth="1"/>
    <col min="263" max="263" width="5.42578125" style="20" customWidth="1"/>
    <col min="264" max="264" width="7.5703125" style="20" customWidth="1"/>
    <col min="265" max="265" width="9.85546875" style="20" customWidth="1"/>
    <col min="266" max="266" width="9.5703125" style="20" customWidth="1"/>
    <col min="267" max="267" width="5.5703125" style="20" customWidth="1"/>
    <col min="268" max="512" width="9" style="20"/>
    <col min="513" max="513" width="4.140625" style="20" customWidth="1"/>
    <col min="514" max="514" width="10" style="20" customWidth="1"/>
    <col min="515" max="515" width="11" style="20" customWidth="1"/>
    <col min="516" max="516" width="13.28515625" style="20" customWidth="1"/>
    <col min="517" max="517" width="14.85546875" style="20" customWidth="1"/>
    <col min="518" max="518" width="15.28515625" style="20" customWidth="1"/>
    <col min="519" max="519" width="5.42578125" style="20" customWidth="1"/>
    <col min="520" max="520" width="7.5703125" style="20" customWidth="1"/>
    <col min="521" max="521" width="9.85546875" style="20" customWidth="1"/>
    <col min="522" max="522" width="9.5703125" style="20" customWidth="1"/>
    <col min="523" max="523" width="5.5703125" style="20" customWidth="1"/>
    <col min="524" max="768" width="9" style="20"/>
    <col min="769" max="769" width="4.140625" style="20" customWidth="1"/>
    <col min="770" max="770" width="10" style="20" customWidth="1"/>
    <col min="771" max="771" width="11" style="20" customWidth="1"/>
    <col min="772" max="772" width="13.28515625" style="20" customWidth="1"/>
    <col min="773" max="773" width="14.85546875" style="20" customWidth="1"/>
    <col min="774" max="774" width="15.28515625" style="20" customWidth="1"/>
    <col min="775" max="775" width="5.42578125" style="20" customWidth="1"/>
    <col min="776" max="776" width="7.5703125" style="20" customWidth="1"/>
    <col min="777" max="777" width="9.85546875" style="20" customWidth="1"/>
    <col min="778" max="778" width="9.5703125" style="20" customWidth="1"/>
    <col min="779" max="779" width="5.5703125" style="20" customWidth="1"/>
    <col min="780" max="1024" width="9" style="20"/>
    <col min="1025" max="1025" width="4.140625" style="20" customWidth="1"/>
    <col min="1026" max="1026" width="10" style="20" customWidth="1"/>
    <col min="1027" max="1027" width="11" style="20" customWidth="1"/>
    <col min="1028" max="1028" width="13.28515625" style="20" customWidth="1"/>
    <col min="1029" max="1029" width="14.85546875" style="20" customWidth="1"/>
    <col min="1030" max="1030" width="15.28515625" style="20" customWidth="1"/>
    <col min="1031" max="1031" width="5.42578125" style="20" customWidth="1"/>
    <col min="1032" max="1032" width="7.5703125" style="20" customWidth="1"/>
    <col min="1033" max="1033" width="9.85546875" style="20" customWidth="1"/>
    <col min="1034" max="1034" width="9.5703125" style="20" customWidth="1"/>
    <col min="1035" max="1035" width="5.5703125" style="20" customWidth="1"/>
    <col min="1036" max="1280" width="9" style="20"/>
    <col min="1281" max="1281" width="4.140625" style="20" customWidth="1"/>
    <col min="1282" max="1282" width="10" style="20" customWidth="1"/>
    <col min="1283" max="1283" width="11" style="20" customWidth="1"/>
    <col min="1284" max="1284" width="13.28515625" style="20" customWidth="1"/>
    <col min="1285" max="1285" width="14.85546875" style="20" customWidth="1"/>
    <col min="1286" max="1286" width="15.28515625" style="20" customWidth="1"/>
    <col min="1287" max="1287" width="5.42578125" style="20" customWidth="1"/>
    <col min="1288" max="1288" width="7.5703125" style="20" customWidth="1"/>
    <col min="1289" max="1289" width="9.85546875" style="20" customWidth="1"/>
    <col min="1290" max="1290" width="9.5703125" style="20" customWidth="1"/>
    <col min="1291" max="1291" width="5.5703125" style="20" customWidth="1"/>
    <col min="1292" max="1536" width="9" style="20"/>
    <col min="1537" max="1537" width="4.140625" style="20" customWidth="1"/>
    <col min="1538" max="1538" width="10" style="20" customWidth="1"/>
    <col min="1539" max="1539" width="11" style="20" customWidth="1"/>
    <col min="1540" max="1540" width="13.28515625" style="20" customWidth="1"/>
    <col min="1541" max="1541" width="14.85546875" style="20" customWidth="1"/>
    <col min="1542" max="1542" width="15.28515625" style="20" customWidth="1"/>
    <col min="1543" max="1543" width="5.42578125" style="20" customWidth="1"/>
    <col min="1544" max="1544" width="7.5703125" style="20" customWidth="1"/>
    <col min="1545" max="1545" width="9.85546875" style="20" customWidth="1"/>
    <col min="1546" max="1546" width="9.5703125" style="20" customWidth="1"/>
    <col min="1547" max="1547" width="5.5703125" style="20" customWidth="1"/>
    <col min="1548" max="1792" width="9" style="20"/>
    <col min="1793" max="1793" width="4.140625" style="20" customWidth="1"/>
    <col min="1794" max="1794" width="10" style="20" customWidth="1"/>
    <col min="1795" max="1795" width="11" style="20" customWidth="1"/>
    <col min="1796" max="1796" width="13.28515625" style="20" customWidth="1"/>
    <col min="1797" max="1797" width="14.85546875" style="20" customWidth="1"/>
    <col min="1798" max="1798" width="15.28515625" style="20" customWidth="1"/>
    <col min="1799" max="1799" width="5.42578125" style="20" customWidth="1"/>
    <col min="1800" max="1800" width="7.5703125" style="20" customWidth="1"/>
    <col min="1801" max="1801" width="9.85546875" style="20" customWidth="1"/>
    <col min="1802" max="1802" width="9.5703125" style="20" customWidth="1"/>
    <col min="1803" max="1803" width="5.5703125" style="20" customWidth="1"/>
    <col min="1804" max="2048" width="9" style="20"/>
    <col min="2049" max="2049" width="4.140625" style="20" customWidth="1"/>
    <col min="2050" max="2050" width="10" style="20" customWidth="1"/>
    <col min="2051" max="2051" width="11" style="20" customWidth="1"/>
    <col min="2052" max="2052" width="13.28515625" style="20" customWidth="1"/>
    <col min="2053" max="2053" width="14.85546875" style="20" customWidth="1"/>
    <col min="2054" max="2054" width="15.28515625" style="20" customWidth="1"/>
    <col min="2055" max="2055" width="5.42578125" style="20" customWidth="1"/>
    <col min="2056" max="2056" width="7.5703125" style="20" customWidth="1"/>
    <col min="2057" max="2057" width="9.85546875" style="20" customWidth="1"/>
    <col min="2058" max="2058" width="9.5703125" style="20" customWidth="1"/>
    <col min="2059" max="2059" width="5.5703125" style="20" customWidth="1"/>
    <col min="2060" max="2304" width="9" style="20"/>
    <col min="2305" max="2305" width="4.140625" style="20" customWidth="1"/>
    <col min="2306" max="2306" width="10" style="20" customWidth="1"/>
    <col min="2307" max="2307" width="11" style="20" customWidth="1"/>
    <col min="2308" max="2308" width="13.28515625" style="20" customWidth="1"/>
    <col min="2309" max="2309" width="14.85546875" style="20" customWidth="1"/>
    <col min="2310" max="2310" width="15.28515625" style="20" customWidth="1"/>
    <col min="2311" max="2311" width="5.42578125" style="20" customWidth="1"/>
    <col min="2312" max="2312" width="7.5703125" style="20" customWidth="1"/>
    <col min="2313" max="2313" width="9.85546875" style="20" customWidth="1"/>
    <col min="2314" max="2314" width="9.5703125" style="20" customWidth="1"/>
    <col min="2315" max="2315" width="5.5703125" style="20" customWidth="1"/>
    <col min="2316" max="2560" width="9" style="20"/>
    <col min="2561" max="2561" width="4.140625" style="20" customWidth="1"/>
    <col min="2562" max="2562" width="10" style="20" customWidth="1"/>
    <col min="2563" max="2563" width="11" style="20" customWidth="1"/>
    <col min="2564" max="2564" width="13.28515625" style="20" customWidth="1"/>
    <col min="2565" max="2565" width="14.85546875" style="20" customWidth="1"/>
    <col min="2566" max="2566" width="15.28515625" style="20" customWidth="1"/>
    <col min="2567" max="2567" width="5.42578125" style="20" customWidth="1"/>
    <col min="2568" max="2568" width="7.5703125" style="20" customWidth="1"/>
    <col min="2569" max="2569" width="9.85546875" style="20" customWidth="1"/>
    <col min="2570" max="2570" width="9.5703125" style="20" customWidth="1"/>
    <col min="2571" max="2571" width="5.5703125" style="20" customWidth="1"/>
    <col min="2572" max="2816" width="9" style="20"/>
    <col min="2817" max="2817" width="4.140625" style="20" customWidth="1"/>
    <col min="2818" max="2818" width="10" style="20" customWidth="1"/>
    <col min="2819" max="2819" width="11" style="20" customWidth="1"/>
    <col min="2820" max="2820" width="13.28515625" style="20" customWidth="1"/>
    <col min="2821" max="2821" width="14.85546875" style="20" customWidth="1"/>
    <col min="2822" max="2822" width="15.28515625" style="20" customWidth="1"/>
    <col min="2823" max="2823" width="5.42578125" style="20" customWidth="1"/>
    <col min="2824" max="2824" width="7.5703125" style="20" customWidth="1"/>
    <col min="2825" max="2825" width="9.85546875" style="20" customWidth="1"/>
    <col min="2826" max="2826" width="9.5703125" style="20" customWidth="1"/>
    <col min="2827" max="2827" width="5.5703125" style="20" customWidth="1"/>
    <col min="2828" max="3072" width="9" style="20"/>
    <col min="3073" max="3073" width="4.140625" style="20" customWidth="1"/>
    <col min="3074" max="3074" width="10" style="20" customWidth="1"/>
    <col min="3075" max="3075" width="11" style="20" customWidth="1"/>
    <col min="3076" max="3076" width="13.28515625" style="20" customWidth="1"/>
    <col min="3077" max="3077" width="14.85546875" style="20" customWidth="1"/>
    <col min="3078" max="3078" width="15.28515625" style="20" customWidth="1"/>
    <col min="3079" max="3079" width="5.42578125" style="20" customWidth="1"/>
    <col min="3080" max="3080" width="7.5703125" style="20" customWidth="1"/>
    <col min="3081" max="3081" width="9.85546875" style="20" customWidth="1"/>
    <col min="3082" max="3082" width="9.5703125" style="20" customWidth="1"/>
    <col min="3083" max="3083" width="5.5703125" style="20" customWidth="1"/>
    <col min="3084" max="3328" width="9" style="20"/>
    <col min="3329" max="3329" width="4.140625" style="20" customWidth="1"/>
    <col min="3330" max="3330" width="10" style="20" customWidth="1"/>
    <col min="3331" max="3331" width="11" style="20" customWidth="1"/>
    <col min="3332" max="3332" width="13.28515625" style="20" customWidth="1"/>
    <col min="3333" max="3333" width="14.85546875" style="20" customWidth="1"/>
    <col min="3334" max="3334" width="15.28515625" style="20" customWidth="1"/>
    <col min="3335" max="3335" width="5.42578125" style="20" customWidth="1"/>
    <col min="3336" max="3336" width="7.5703125" style="20" customWidth="1"/>
    <col min="3337" max="3337" width="9.85546875" style="20" customWidth="1"/>
    <col min="3338" max="3338" width="9.5703125" style="20" customWidth="1"/>
    <col min="3339" max="3339" width="5.5703125" style="20" customWidth="1"/>
    <col min="3340" max="3584" width="9" style="20"/>
    <col min="3585" max="3585" width="4.140625" style="20" customWidth="1"/>
    <col min="3586" max="3586" width="10" style="20" customWidth="1"/>
    <col min="3587" max="3587" width="11" style="20" customWidth="1"/>
    <col min="3588" max="3588" width="13.28515625" style="20" customWidth="1"/>
    <col min="3589" max="3589" width="14.85546875" style="20" customWidth="1"/>
    <col min="3590" max="3590" width="15.28515625" style="20" customWidth="1"/>
    <col min="3591" max="3591" width="5.42578125" style="20" customWidth="1"/>
    <col min="3592" max="3592" width="7.5703125" style="20" customWidth="1"/>
    <col min="3593" max="3593" width="9.85546875" style="20" customWidth="1"/>
    <col min="3594" max="3594" width="9.5703125" style="20" customWidth="1"/>
    <col min="3595" max="3595" width="5.5703125" style="20" customWidth="1"/>
    <col min="3596" max="3840" width="9" style="20"/>
    <col min="3841" max="3841" width="4.140625" style="20" customWidth="1"/>
    <col min="3842" max="3842" width="10" style="20" customWidth="1"/>
    <col min="3843" max="3843" width="11" style="20" customWidth="1"/>
    <col min="3844" max="3844" width="13.28515625" style="20" customWidth="1"/>
    <col min="3845" max="3845" width="14.85546875" style="20" customWidth="1"/>
    <col min="3846" max="3846" width="15.28515625" style="20" customWidth="1"/>
    <col min="3847" max="3847" width="5.42578125" style="20" customWidth="1"/>
    <col min="3848" max="3848" width="7.5703125" style="20" customWidth="1"/>
    <col min="3849" max="3849" width="9.85546875" style="20" customWidth="1"/>
    <col min="3850" max="3850" width="9.5703125" style="20" customWidth="1"/>
    <col min="3851" max="3851" width="5.5703125" style="20" customWidth="1"/>
    <col min="3852" max="4096" width="9" style="20"/>
    <col min="4097" max="4097" width="4.140625" style="20" customWidth="1"/>
    <col min="4098" max="4098" width="10" style="20" customWidth="1"/>
    <col min="4099" max="4099" width="11" style="20" customWidth="1"/>
    <col min="4100" max="4100" width="13.28515625" style="20" customWidth="1"/>
    <col min="4101" max="4101" width="14.85546875" style="20" customWidth="1"/>
    <col min="4102" max="4102" width="15.28515625" style="20" customWidth="1"/>
    <col min="4103" max="4103" width="5.42578125" style="20" customWidth="1"/>
    <col min="4104" max="4104" width="7.5703125" style="20" customWidth="1"/>
    <col min="4105" max="4105" width="9.85546875" style="20" customWidth="1"/>
    <col min="4106" max="4106" width="9.5703125" style="20" customWidth="1"/>
    <col min="4107" max="4107" width="5.5703125" style="20" customWidth="1"/>
    <col min="4108" max="4352" width="9" style="20"/>
    <col min="4353" max="4353" width="4.140625" style="20" customWidth="1"/>
    <col min="4354" max="4354" width="10" style="20" customWidth="1"/>
    <col min="4355" max="4355" width="11" style="20" customWidth="1"/>
    <col min="4356" max="4356" width="13.28515625" style="20" customWidth="1"/>
    <col min="4357" max="4357" width="14.85546875" style="20" customWidth="1"/>
    <col min="4358" max="4358" width="15.28515625" style="20" customWidth="1"/>
    <col min="4359" max="4359" width="5.42578125" style="20" customWidth="1"/>
    <col min="4360" max="4360" width="7.5703125" style="20" customWidth="1"/>
    <col min="4361" max="4361" width="9.85546875" style="20" customWidth="1"/>
    <col min="4362" max="4362" width="9.5703125" style="20" customWidth="1"/>
    <col min="4363" max="4363" width="5.5703125" style="20" customWidth="1"/>
    <col min="4364" max="4608" width="9" style="20"/>
    <col min="4609" max="4609" width="4.140625" style="20" customWidth="1"/>
    <col min="4610" max="4610" width="10" style="20" customWidth="1"/>
    <col min="4611" max="4611" width="11" style="20" customWidth="1"/>
    <col min="4612" max="4612" width="13.28515625" style="20" customWidth="1"/>
    <col min="4613" max="4613" width="14.85546875" style="20" customWidth="1"/>
    <col min="4614" max="4614" width="15.28515625" style="20" customWidth="1"/>
    <col min="4615" max="4615" width="5.42578125" style="20" customWidth="1"/>
    <col min="4616" max="4616" width="7.5703125" style="20" customWidth="1"/>
    <col min="4617" max="4617" width="9.85546875" style="20" customWidth="1"/>
    <col min="4618" max="4618" width="9.5703125" style="20" customWidth="1"/>
    <col min="4619" max="4619" width="5.5703125" style="20" customWidth="1"/>
    <col min="4620" max="4864" width="9" style="20"/>
    <col min="4865" max="4865" width="4.140625" style="20" customWidth="1"/>
    <col min="4866" max="4866" width="10" style="20" customWidth="1"/>
    <col min="4867" max="4867" width="11" style="20" customWidth="1"/>
    <col min="4868" max="4868" width="13.28515625" style="20" customWidth="1"/>
    <col min="4869" max="4869" width="14.85546875" style="20" customWidth="1"/>
    <col min="4870" max="4870" width="15.28515625" style="20" customWidth="1"/>
    <col min="4871" max="4871" width="5.42578125" style="20" customWidth="1"/>
    <col min="4872" max="4872" width="7.5703125" style="20" customWidth="1"/>
    <col min="4873" max="4873" width="9.85546875" style="20" customWidth="1"/>
    <col min="4874" max="4874" width="9.5703125" style="20" customWidth="1"/>
    <col min="4875" max="4875" width="5.5703125" style="20" customWidth="1"/>
    <col min="4876" max="5120" width="9" style="20"/>
    <col min="5121" max="5121" width="4.140625" style="20" customWidth="1"/>
    <col min="5122" max="5122" width="10" style="20" customWidth="1"/>
    <col min="5123" max="5123" width="11" style="20" customWidth="1"/>
    <col min="5124" max="5124" width="13.28515625" style="20" customWidth="1"/>
    <col min="5125" max="5125" width="14.85546875" style="20" customWidth="1"/>
    <col min="5126" max="5126" width="15.28515625" style="20" customWidth="1"/>
    <col min="5127" max="5127" width="5.42578125" style="20" customWidth="1"/>
    <col min="5128" max="5128" width="7.5703125" style="20" customWidth="1"/>
    <col min="5129" max="5129" width="9.85546875" style="20" customWidth="1"/>
    <col min="5130" max="5130" width="9.5703125" style="20" customWidth="1"/>
    <col min="5131" max="5131" width="5.5703125" style="20" customWidth="1"/>
    <col min="5132" max="5376" width="9" style="20"/>
    <col min="5377" max="5377" width="4.140625" style="20" customWidth="1"/>
    <col min="5378" max="5378" width="10" style="20" customWidth="1"/>
    <col min="5379" max="5379" width="11" style="20" customWidth="1"/>
    <col min="5380" max="5380" width="13.28515625" style="20" customWidth="1"/>
    <col min="5381" max="5381" width="14.85546875" style="20" customWidth="1"/>
    <col min="5382" max="5382" width="15.28515625" style="20" customWidth="1"/>
    <col min="5383" max="5383" width="5.42578125" style="20" customWidth="1"/>
    <col min="5384" max="5384" width="7.5703125" style="20" customWidth="1"/>
    <col min="5385" max="5385" width="9.85546875" style="20" customWidth="1"/>
    <col min="5386" max="5386" width="9.5703125" style="20" customWidth="1"/>
    <col min="5387" max="5387" width="5.5703125" style="20" customWidth="1"/>
    <col min="5388" max="5632" width="9" style="20"/>
    <col min="5633" max="5633" width="4.140625" style="20" customWidth="1"/>
    <col min="5634" max="5634" width="10" style="20" customWidth="1"/>
    <col min="5635" max="5635" width="11" style="20" customWidth="1"/>
    <col min="5636" max="5636" width="13.28515625" style="20" customWidth="1"/>
    <col min="5637" max="5637" width="14.85546875" style="20" customWidth="1"/>
    <col min="5638" max="5638" width="15.28515625" style="20" customWidth="1"/>
    <col min="5639" max="5639" width="5.42578125" style="20" customWidth="1"/>
    <col min="5640" max="5640" width="7.5703125" style="20" customWidth="1"/>
    <col min="5641" max="5641" width="9.85546875" style="20" customWidth="1"/>
    <col min="5642" max="5642" width="9.5703125" style="20" customWidth="1"/>
    <col min="5643" max="5643" width="5.5703125" style="20" customWidth="1"/>
    <col min="5644" max="5888" width="9" style="20"/>
    <col min="5889" max="5889" width="4.140625" style="20" customWidth="1"/>
    <col min="5890" max="5890" width="10" style="20" customWidth="1"/>
    <col min="5891" max="5891" width="11" style="20" customWidth="1"/>
    <col min="5892" max="5892" width="13.28515625" style="20" customWidth="1"/>
    <col min="5893" max="5893" width="14.85546875" style="20" customWidth="1"/>
    <col min="5894" max="5894" width="15.28515625" style="20" customWidth="1"/>
    <col min="5895" max="5895" width="5.42578125" style="20" customWidth="1"/>
    <col min="5896" max="5896" width="7.5703125" style="20" customWidth="1"/>
    <col min="5897" max="5897" width="9.85546875" style="20" customWidth="1"/>
    <col min="5898" max="5898" width="9.5703125" style="20" customWidth="1"/>
    <col min="5899" max="5899" width="5.5703125" style="20" customWidth="1"/>
    <col min="5900" max="6144" width="9" style="20"/>
    <col min="6145" max="6145" width="4.140625" style="20" customWidth="1"/>
    <col min="6146" max="6146" width="10" style="20" customWidth="1"/>
    <col min="6147" max="6147" width="11" style="20" customWidth="1"/>
    <col min="6148" max="6148" width="13.28515625" style="20" customWidth="1"/>
    <col min="6149" max="6149" width="14.85546875" style="20" customWidth="1"/>
    <col min="6150" max="6150" width="15.28515625" style="20" customWidth="1"/>
    <col min="6151" max="6151" width="5.42578125" style="20" customWidth="1"/>
    <col min="6152" max="6152" width="7.5703125" style="20" customWidth="1"/>
    <col min="6153" max="6153" width="9.85546875" style="20" customWidth="1"/>
    <col min="6154" max="6154" width="9.5703125" style="20" customWidth="1"/>
    <col min="6155" max="6155" width="5.5703125" style="20" customWidth="1"/>
    <col min="6156" max="6400" width="9" style="20"/>
    <col min="6401" max="6401" width="4.140625" style="20" customWidth="1"/>
    <col min="6402" max="6402" width="10" style="20" customWidth="1"/>
    <col min="6403" max="6403" width="11" style="20" customWidth="1"/>
    <col min="6404" max="6404" width="13.28515625" style="20" customWidth="1"/>
    <col min="6405" max="6405" width="14.85546875" style="20" customWidth="1"/>
    <col min="6406" max="6406" width="15.28515625" style="20" customWidth="1"/>
    <col min="6407" max="6407" width="5.42578125" style="20" customWidth="1"/>
    <col min="6408" max="6408" width="7.5703125" style="20" customWidth="1"/>
    <col min="6409" max="6409" width="9.85546875" style="20" customWidth="1"/>
    <col min="6410" max="6410" width="9.5703125" style="20" customWidth="1"/>
    <col min="6411" max="6411" width="5.5703125" style="20" customWidth="1"/>
    <col min="6412" max="6656" width="9" style="20"/>
    <col min="6657" max="6657" width="4.140625" style="20" customWidth="1"/>
    <col min="6658" max="6658" width="10" style="20" customWidth="1"/>
    <col min="6659" max="6659" width="11" style="20" customWidth="1"/>
    <col min="6660" max="6660" width="13.28515625" style="20" customWidth="1"/>
    <col min="6661" max="6661" width="14.85546875" style="20" customWidth="1"/>
    <col min="6662" max="6662" width="15.28515625" style="20" customWidth="1"/>
    <col min="6663" max="6663" width="5.42578125" style="20" customWidth="1"/>
    <col min="6664" max="6664" width="7.5703125" style="20" customWidth="1"/>
    <col min="6665" max="6665" width="9.85546875" style="20" customWidth="1"/>
    <col min="6666" max="6666" width="9.5703125" style="20" customWidth="1"/>
    <col min="6667" max="6667" width="5.5703125" style="20" customWidth="1"/>
    <col min="6668" max="6912" width="9" style="20"/>
    <col min="6913" max="6913" width="4.140625" style="20" customWidth="1"/>
    <col min="6914" max="6914" width="10" style="20" customWidth="1"/>
    <col min="6915" max="6915" width="11" style="20" customWidth="1"/>
    <col min="6916" max="6916" width="13.28515625" style="20" customWidth="1"/>
    <col min="6917" max="6917" width="14.85546875" style="20" customWidth="1"/>
    <col min="6918" max="6918" width="15.28515625" style="20" customWidth="1"/>
    <col min="6919" max="6919" width="5.42578125" style="20" customWidth="1"/>
    <col min="6920" max="6920" width="7.5703125" style="20" customWidth="1"/>
    <col min="6921" max="6921" width="9.85546875" style="20" customWidth="1"/>
    <col min="6922" max="6922" width="9.5703125" style="20" customWidth="1"/>
    <col min="6923" max="6923" width="5.5703125" style="20" customWidth="1"/>
    <col min="6924" max="7168" width="9" style="20"/>
    <col min="7169" max="7169" width="4.140625" style="20" customWidth="1"/>
    <col min="7170" max="7170" width="10" style="20" customWidth="1"/>
    <col min="7171" max="7171" width="11" style="20" customWidth="1"/>
    <col min="7172" max="7172" width="13.28515625" style="20" customWidth="1"/>
    <col min="7173" max="7173" width="14.85546875" style="20" customWidth="1"/>
    <col min="7174" max="7174" width="15.28515625" style="20" customWidth="1"/>
    <col min="7175" max="7175" width="5.42578125" style="20" customWidth="1"/>
    <col min="7176" max="7176" width="7.5703125" style="20" customWidth="1"/>
    <col min="7177" max="7177" width="9.85546875" style="20" customWidth="1"/>
    <col min="7178" max="7178" width="9.5703125" style="20" customWidth="1"/>
    <col min="7179" max="7179" width="5.5703125" style="20" customWidth="1"/>
    <col min="7180" max="7424" width="9" style="20"/>
    <col min="7425" max="7425" width="4.140625" style="20" customWidth="1"/>
    <col min="7426" max="7426" width="10" style="20" customWidth="1"/>
    <col min="7427" max="7427" width="11" style="20" customWidth="1"/>
    <col min="7428" max="7428" width="13.28515625" style="20" customWidth="1"/>
    <col min="7429" max="7429" width="14.85546875" style="20" customWidth="1"/>
    <col min="7430" max="7430" width="15.28515625" style="20" customWidth="1"/>
    <col min="7431" max="7431" width="5.42578125" style="20" customWidth="1"/>
    <col min="7432" max="7432" width="7.5703125" style="20" customWidth="1"/>
    <col min="7433" max="7433" width="9.85546875" style="20" customWidth="1"/>
    <col min="7434" max="7434" width="9.5703125" style="20" customWidth="1"/>
    <col min="7435" max="7435" width="5.5703125" style="20" customWidth="1"/>
    <col min="7436" max="7680" width="9" style="20"/>
    <col min="7681" max="7681" width="4.140625" style="20" customWidth="1"/>
    <col min="7682" max="7682" width="10" style="20" customWidth="1"/>
    <col min="7683" max="7683" width="11" style="20" customWidth="1"/>
    <col min="7684" max="7684" width="13.28515625" style="20" customWidth="1"/>
    <col min="7685" max="7685" width="14.85546875" style="20" customWidth="1"/>
    <col min="7686" max="7686" width="15.28515625" style="20" customWidth="1"/>
    <col min="7687" max="7687" width="5.42578125" style="20" customWidth="1"/>
    <col min="7688" max="7688" width="7.5703125" style="20" customWidth="1"/>
    <col min="7689" max="7689" width="9.85546875" style="20" customWidth="1"/>
    <col min="7690" max="7690" width="9.5703125" style="20" customWidth="1"/>
    <col min="7691" max="7691" width="5.5703125" style="20" customWidth="1"/>
    <col min="7692" max="7936" width="9" style="20"/>
    <col min="7937" max="7937" width="4.140625" style="20" customWidth="1"/>
    <col min="7938" max="7938" width="10" style="20" customWidth="1"/>
    <col min="7939" max="7939" width="11" style="20" customWidth="1"/>
    <col min="7940" max="7940" width="13.28515625" style="20" customWidth="1"/>
    <col min="7941" max="7941" width="14.85546875" style="20" customWidth="1"/>
    <col min="7942" max="7942" width="15.28515625" style="20" customWidth="1"/>
    <col min="7943" max="7943" width="5.42578125" style="20" customWidth="1"/>
    <col min="7944" max="7944" width="7.5703125" style="20" customWidth="1"/>
    <col min="7945" max="7945" width="9.85546875" style="20" customWidth="1"/>
    <col min="7946" max="7946" width="9.5703125" style="20" customWidth="1"/>
    <col min="7947" max="7947" width="5.5703125" style="20" customWidth="1"/>
    <col min="7948" max="8192" width="9" style="20"/>
    <col min="8193" max="8193" width="4.140625" style="20" customWidth="1"/>
    <col min="8194" max="8194" width="10" style="20" customWidth="1"/>
    <col min="8195" max="8195" width="11" style="20" customWidth="1"/>
    <col min="8196" max="8196" width="13.28515625" style="20" customWidth="1"/>
    <col min="8197" max="8197" width="14.85546875" style="20" customWidth="1"/>
    <col min="8198" max="8198" width="15.28515625" style="20" customWidth="1"/>
    <col min="8199" max="8199" width="5.42578125" style="20" customWidth="1"/>
    <col min="8200" max="8200" width="7.5703125" style="20" customWidth="1"/>
    <col min="8201" max="8201" width="9.85546875" style="20" customWidth="1"/>
    <col min="8202" max="8202" width="9.5703125" style="20" customWidth="1"/>
    <col min="8203" max="8203" width="5.5703125" style="20" customWidth="1"/>
    <col min="8204" max="8448" width="9" style="20"/>
    <col min="8449" max="8449" width="4.140625" style="20" customWidth="1"/>
    <col min="8450" max="8450" width="10" style="20" customWidth="1"/>
    <col min="8451" max="8451" width="11" style="20" customWidth="1"/>
    <col min="8452" max="8452" width="13.28515625" style="20" customWidth="1"/>
    <col min="8453" max="8453" width="14.85546875" style="20" customWidth="1"/>
    <col min="8454" max="8454" width="15.28515625" style="20" customWidth="1"/>
    <col min="8455" max="8455" width="5.42578125" style="20" customWidth="1"/>
    <col min="8456" max="8456" width="7.5703125" style="20" customWidth="1"/>
    <col min="8457" max="8457" width="9.85546875" style="20" customWidth="1"/>
    <col min="8458" max="8458" width="9.5703125" style="20" customWidth="1"/>
    <col min="8459" max="8459" width="5.5703125" style="20" customWidth="1"/>
    <col min="8460" max="8704" width="9" style="20"/>
    <col min="8705" max="8705" width="4.140625" style="20" customWidth="1"/>
    <col min="8706" max="8706" width="10" style="20" customWidth="1"/>
    <col min="8707" max="8707" width="11" style="20" customWidth="1"/>
    <col min="8708" max="8708" width="13.28515625" style="20" customWidth="1"/>
    <col min="8709" max="8709" width="14.85546875" style="20" customWidth="1"/>
    <col min="8710" max="8710" width="15.28515625" style="20" customWidth="1"/>
    <col min="8711" max="8711" width="5.42578125" style="20" customWidth="1"/>
    <col min="8712" max="8712" width="7.5703125" style="20" customWidth="1"/>
    <col min="8713" max="8713" width="9.85546875" style="20" customWidth="1"/>
    <col min="8714" max="8714" width="9.5703125" style="20" customWidth="1"/>
    <col min="8715" max="8715" width="5.5703125" style="20" customWidth="1"/>
    <col min="8716" max="8960" width="9" style="20"/>
    <col min="8961" max="8961" width="4.140625" style="20" customWidth="1"/>
    <col min="8962" max="8962" width="10" style="20" customWidth="1"/>
    <col min="8963" max="8963" width="11" style="20" customWidth="1"/>
    <col min="8964" max="8964" width="13.28515625" style="20" customWidth="1"/>
    <col min="8965" max="8965" width="14.85546875" style="20" customWidth="1"/>
    <col min="8966" max="8966" width="15.28515625" style="20" customWidth="1"/>
    <col min="8967" max="8967" width="5.42578125" style="20" customWidth="1"/>
    <col min="8968" max="8968" width="7.5703125" style="20" customWidth="1"/>
    <col min="8969" max="8969" width="9.85546875" style="20" customWidth="1"/>
    <col min="8970" max="8970" width="9.5703125" style="20" customWidth="1"/>
    <col min="8971" max="8971" width="5.5703125" style="20" customWidth="1"/>
    <col min="8972" max="9216" width="9" style="20"/>
    <col min="9217" max="9217" width="4.140625" style="20" customWidth="1"/>
    <col min="9218" max="9218" width="10" style="20" customWidth="1"/>
    <col min="9219" max="9219" width="11" style="20" customWidth="1"/>
    <col min="9220" max="9220" width="13.28515625" style="20" customWidth="1"/>
    <col min="9221" max="9221" width="14.85546875" style="20" customWidth="1"/>
    <col min="9222" max="9222" width="15.28515625" style="20" customWidth="1"/>
    <col min="9223" max="9223" width="5.42578125" style="20" customWidth="1"/>
    <col min="9224" max="9224" width="7.5703125" style="20" customWidth="1"/>
    <col min="9225" max="9225" width="9.85546875" style="20" customWidth="1"/>
    <col min="9226" max="9226" width="9.5703125" style="20" customWidth="1"/>
    <col min="9227" max="9227" width="5.5703125" style="20" customWidth="1"/>
    <col min="9228" max="9472" width="9" style="20"/>
    <col min="9473" max="9473" width="4.140625" style="20" customWidth="1"/>
    <col min="9474" max="9474" width="10" style="20" customWidth="1"/>
    <col min="9475" max="9475" width="11" style="20" customWidth="1"/>
    <col min="9476" max="9476" width="13.28515625" style="20" customWidth="1"/>
    <col min="9477" max="9477" width="14.85546875" style="20" customWidth="1"/>
    <col min="9478" max="9478" width="15.28515625" style="20" customWidth="1"/>
    <col min="9479" max="9479" width="5.42578125" style="20" customWidth="1"/>
    <col min="9480" max="9480" width="7.5703125" style="20" customWidth="1"/>
    <col min="9481" max="9481" width="9.85546875" style="20" customWidth="1"/>
    <col min="9482" max="9482" width="9.5703125" style="20" customWidth="1"/>
    <col min="9483" max="9483" width="5.5703125" style="20" customWidth="1"/>
    <col min="9484" max="9728" width="9" style="20"/>
    <col min="9729" max="9729" width="4.140625" style="20" customWidth="1"/>
    <col min="9730" max="9730" width="10" style="20" customWidth="1"/>
    <col min="9731" max="9731" width="11" style="20" customWidth="1"/>
    <col min="9732" max="9732" width="13.28515625" style="20" customWidth="1"/>
    <col min="9733" max="9733" width="14.85546875" style="20" customWidth="1"/>
    <col min="9734" max="9734" width="15.28515625" style="20" customWidth="1"/>
    <col min="9735" max="9735" width="5.42578125" style="20" customWidth="1"/>
    <col min="9736" max="9736" width="7.5703125" style="20" customWidth="1"/>
    <col min="9737" max="9737" width="9.85546875" style="20" customWidth="1"/>
    <col min="9738" max="9738" width="9.5703125" style="20" customWidth="1"/>
    <col min="9739" max="9739" width="5.5703125" style="20" customWidth="1"/>
    <col min="9740" max="9984" width="9" style="20"/>
    <col min="9985" max="9985" width="4.140625" style="20" customWidth="1"/>
    <col min="9986" max="9986" width="10" style="20" customWidth="1"/>
    <col min="9987" max="9987" width="11" style="20" customWidth="1"/>
    <col min="9988" max="9988" width="13.28515625" style="20" customWidth="1"/>
    <col min="9989" max="9989" width="14.85546875" style="20" customWidth="1"/>
    <col min="9990" max="9990" width="15.28515625" style="20" customWidth="1"/>
    <col min="9991" max="9991" width="5.42578125" style="20" customWidth="1"/>
    <col min="9992" max="9992" width="7.5703125" style="20" customWidth="1"/>
    <col min="9993" max="9993" width="9.85546875" style="20" customWidth="1"/>
    <col min="9994" max="9994" width="9.5703125" style="20" customWidth="1"/>
    <col min="9995" max="9995" width="5.5703125" style="20" customWidth="1"/>
    <col min="9996" max="10240" width="9" style="20"/>
    <col min="10241" max="10241" width="4.140625" style="20" customWidth="1"/>
    <col min="10242" max="10242" width="10" style="20" customWidth="1"/>
    <col min="10243" max="10243" width="11" style="20" customWidth="1"/>
    <col min="10244" max="10244" width="13.28515625" style="20" customWidth="1"/>
    <col min="10245" max="10245" width="14.85546875" style="20" customWidth="1"/>
    <col min="10246" max="10246" width="15.28515625" style="20" customWidth="1"/>
    <col min="10247" max="10247" width="5.42578125" style="20" customWidth="1"/>
    <col min="10248" max="10248" width="7.5703125" style="20" customWidth="1"/>
    <col min="10249" max="10249" width="9.85546875" style="20" customWidth="1"/>
    <col min="10250" max="10250" width="9.5703125" style="20" customWidth="1"/>
    <col min="10251" max="10251" width="5.5703125" style="20" customWidth="1"/>
    <col min="10252" max="10496" width="9" style="20"/>
    <col min="10497" max="10497" width="4.140625" style="20" customWidth="1"/>
    <col min="10498" max="10498" width="10" style="20" customWidth="1"/>
    <col min="10499" max="10499" width="11" style="20" customWidth="1"/>
    <col min="10500" max="10500" width="13.28515625" style="20" customWidth="1"/>
    <col min="10501" max="10501" width="14.85546875" style="20" customWidth="1"/>
    <col min="10502" max="10502" width="15.28515625" style="20" customWidth="1"/>
    <col min="10503" max="10503" width="5.42578125" style="20" customWidth="1"/>
    <col min="10504" max="10504" width="7.5703125" style="20" customWidth="1"/>
    <col min="10505" max="10505" width="9.85546875" style="20" customWidth="1"/>
    <col min="10506" max="10506" width="9.5703125" style="20" customWidth="1"/>
    <col min="10507" max="10507" width="5.5703125" style="20" customWidth="1"/>
    <col min="10508" max="10752" width="9" style="20"/>
    <col min="10753" max="10753" width="4.140625" style="20" customWidth="1"/>
    <col min="10754" max="10754" width="10" style="20" customWidth="1"/>
    <col min="10755" max="10755" width="11" style="20" customWidth="1"/>
    <col min="10756" max="10756" width="13.28515625" style="20" customWidth="1"/>
    <col min="10757" max="10757" width="14.85546875" style="20" customWidth="1"/>
    <col min="10758" max="10758" width="15.28515625" style="20" customWidth="1"/>
    <col min="10759" max="10759" width="5.42578125" style="20" customWidth="1"/>
    <col min="10760" max="10760" width="7.5703125" style="20" customWidth="1"/>
    <col min="10761" max="10761" width="9.85546875" style="20" customWidth="1"/>
    <col min="10762" max="10762" width="9.5703125" style="20" customWidth="1"/>
    <col min="10763" max="10763" width="5.5703125" style="20" customWidth="1"/>
    <col min="10764" max="11008" width="9" style="20"/>
    <col min="11009" max="11009" width="4.140625" style="20" customWidth="1"/>
    <col min="11010" max="11010" width="10" style="20" customWidth="1"/>
    <col min="11011" max="11011" width="11" style="20" customWidth="1"/>
    <col min="11012" max="11012" width="13.28515625" style="20" customWidth="1"/>
    <col min="11013" max="11013" width="14.85546875" style="20" customWidth="1"/>
    <col min="11014" max="11014" width="15.28515625" style="20" customWidth="1"/>
    <col min="11015" max="11015" width="5.42578125" style="20" customWidth="1"/>
    <col min="11016" max="11016" width="7.5703125" style="20" customWidth="1"/>
    <col min="11017" max="11017" width="9.85546875" style="20" customWidth="1"/>
    <col min="11018" max="11018" width="9.5703125" style="20" customWidth="1"/>
    <col min="11019" max="11019" width="5.5703125" style="20" customWidth="1"/>
    <col min="11020" max="11264" width="9" style="20"/>
    <col min="11265" max="11265" width="4.140625" style="20" customWidth="1"/>
    <col min="11266" max="11266" width="10" style="20" customWidth="1"/>
    <col min="11267" max="11267" width="11" style="20" customWidth="1"/>
    <col min="11268" max="11268" width="13.28515625" style="20" customWidth="1"/>
    <col min="11269" max="11269" width="14.85546875" style="20" customWidth="1"/>
    <col min="11270" max="11270" width="15.28515625" style="20" customWidth="1"/>
    <col min="11271" max="11271" width="5.42578125" style="20" customWidth="1"/>
    <col min="11272" max="11272" width="7.5703125" style="20" customWidth="1"/>
    <col min="11273" max="11273" width="9.85546875" style="20" customWidth="1"/>
    <col min="11274" max="11274" width="9.5703125" style="20" customWidth="1"/>
    <col min="11275" max="11275" width="5.5703125" style="20" customWidth="1"/>
    <col min="11276" max="11520" width="9" style="20"/>
    <col min="11521" max="11521" width="4.140625" style="20" customWidth="1"/>
    <col min="11522" max="11522" width="10" style="20" customWidth="1"/>
    <col min="11523" max="11523" width="11" style="20" customWidth="1"/>
    <col min="11524" max="11524" width="13.28515625" style="20" customWidth="1"/>
    <col min="11525" max="11525" width="14.85546875" style="20" customWidth="1"/>
    <col min="11526" max="11526" width="15.28515625" style="20" customWidth="1"/>
    <col min="11527" max="11527" width="5.42578125" style="20" customWidth="1"/>
    <col min="11528" max="11528" width="7.5703125" style="20" customWidth="1"/>
    <col min="11529" max="11529" width="9.85546875" style="20" customWidth="1"/>
    <col min="11530" max="11530" width="9.5703125" style="20" customWidth="1"/>
    <col min="11531" max="11531" width="5.5703125" style="20" customWidth="1"/>
    <col min="11532" max="11776" width="9" style="20"/>
    <col min="11777" max="11777" width="4.140625" style="20" customWidth="1"/>
    <col min="11778" max="11778" width="10" style="20" customWidth="1"/>
    <col min="11779" max="11779" width="11" style="20" customWidth="1"/>
    <col min="11780" max="11780" width="13.28515625" style="20" customWidth="1"/>
    <col min="11781" max="11781" width="14.85546875" style="20" customWidth="1"/>
    <col min="11782" max="11782" width="15.28515625" style="20" customWidth="1"/>
    <col min="11783" max="11783" width="5.42578125" style="20" customWidth="1"/>
    <col min="11784" max="11784" width="7.5703125" style="20" customWidth="1"/>
    <col min="11785" max="11785" width="9.85546875" style="20" customWidth="1"/>
    <col min="11786" max="11786" width="9.5703125" style="20" customWidth="1"/>
    <col min="11787" max="11787" width="5.5703125" style="20" customWidth="1"/>
    <col min="11788" max="12032" width="9" style="20"/>
    <col min="12033" max="12033" width="4.140625" style="20" customWidth="1"/>
    <col min="12034" max="12034" width="10" style="20" customWidth="1"/>
    <col min="12035" max="12035" width="11" style="20" customWidth="1"/>
    <col min="12036" max="12036" width="13.28515625" style="20" customWidth="1"/>
    <col min="12037" max="12037" width="14.85546875" style="20" customWidth="1"/>
    <col min="12038" max="12038" width="15.28515625" style="20" customWidth="1"/>
    <col min="12039" max="12039" width="5.42578125" style="20" customWidth="1"/>
    <col min="12040" max="12040" width="7.5703125" style="20" customWidth="1"/>
    <col min="12041" max="12041" width="9.85546875" style="20" customWidth="1"/>
    <col min="12042" max="12042" width="9.5703125" style="20" customWidth="1"/>
    <col min="12043" max="12043" width="5.5703125" style="20" customWidth="1"/>
    <col min="12044" max="12288" width="9" style="20"/>
    <col min="12289" max="12289" width="4.140625" style="20" customWidth="1"/>
    <col min="12290" max="12290" width="10" style="20" customWidth="1"/>
    <col min="12291" max="12291" width="11" style="20" customWidth="1"/>
    <col min="12292" max="12292" width="13.28515625" style="20" customWidth="1"/>
    <col min="12293" max="12293" width="14.85546875" style="20" customWidth="1"/>
    <col min="12294" max="12294" width="15.28515625" style="20" customWidth="1"/>
    <col min="12295" max="12295" width="5.42578125" style="20" customWidth="1"/>
    <col min="12296" max="12296" width="7.5703125" style="20" customWidth="1"/>
    <col min="12297" max="12297" width="9.85546875" style="20" customWidth="1"/>
    <col min="12298" max="12298" width="9.5703125" style="20" customWidth="1"/>
    <col min="12299" max="12299" width="5.5703125" style="20" customWidth="1"/>
    <col min="12300" max="12544" width="9" style="20"/>
    <col min="12545" max="12545" width="4.140625" style="20" customWidth="1"/>
    <col min="12546" max="12546" width="10" style="20" customWidth="1"/>
    <col min="12547" max="12547" width="11" style="20" customWidth="1"/>
    <col min="12548" max="12548" width="13.28515625" style="20" customWidth="1"/>
    <col min="12549" max="12549" width="14.85546875" style="20" customWidth="1"/>
    <col min="12550" max="12550" width="15.28515625" style="20" customWidth="1"/>
    <col min="12551" max="12551" width="5.42578125" style="20" customWidth="1"/>
    <col min="12552" max="12552" width="7.5703125" style="20" customWidth="1"/>
    <col min="12553" max="12553" width="9.85546875" style="20" customWidth="1"/>
    <col min="12554" max="12554" width="9.5703125" style="20" customWidth="1"/>
    <col min="12555" max="12555" width="5.5703125" style="20" customWidth="1"/>
    <col min="12556" max="12800" width="9" style="20"/>
    <col min="12801" max="12801" width="4.140625" style="20" customWidth="1"/>
    <col min="12802" max="12802" width="10" style="20" customWidth="1"/>
    <col min="12803" max="12803" width="11" style="20" customWidth="1"/>
    <col min="12804" max="12804" width="13.28515625" style="20" customWidth="1"/>
    <col min="12805" max="12805" width="14.85546875" style="20" customWidth="1"/>
    <col min="12806" max="12806" width="15.28515625" style="20" customWidth="1"/>
    <col min="12807" max="12807" width="5.42578125" style="20" customWidth="1"/>
    <col min="12808" max="12808" width="7.5703125" style="20" customWidth="1"/>
    <col min="12809" max="12809" width="9.85546875" style="20" customWidth="1"/>
    <col min="12810" max="12810" width="9.5703125" style="20" customWidth="1"/>
    <col min="12811" max="12811" width="5.5703125" style="20" customWidth="1"/>
    <col min="12812" max="13056" width="9" style="20"/>
    <col min="13057" max="13057" width="4.140625" style="20" customWidth="1"/>
    <col min="13058" max="13058" width="10" style="20" customWidth="1"/>
    <col min="13059" max="13059" width="11" style="20" customWidth="1"/>
    <col min="13060" max="13060" width="13.28515625" style="20" customWidth="1"/>
    <col min="13061" max="13061" width="14.85546875" style="20" customWidth="1"/>
    <col min="13062" max="13062" width="15.28515625" style="20" customWidth="1"/>
    <col min="13063" max="13063" width="5.42578125" style="20" customWidth="1"/>
    <col min="13064" max="13064" width="7.5703125" style="20" customWidth="1"/>
    <col min="13065" max="13065" width="9.85546875" style="20" customWidth="1"/>
    <col min="13066" max="13066" width="9.5703125" style="20" customWidth="1"/>
    <col min="13067" max="13067" width="5.5703125" style="20" customWidth="1"/>
    <col min="13068" max="13312" width="9" style="20"/>
    <col min="13313" max="13313" width="4.140625" style="20" customWidth="1"/>
    <col min="13314" max="13314" width="10" style="20" customWidth="1"/>
    <col min="13315" max="13315" width="11" style="20" customWidth="1"/>
    <col min="13316" max="13316" width="13.28515625" style="20" customWidth="1"/>
    <col min="13317" max="13317" width="14.85546875" style="20" customWidth="1"/>
    <col min="13318" max="13318" width="15.28515625" style="20" customWidth="1"/>
    <col min="13319" max="13319" width="5.42578125" style="20" customWidth="1"/>
    <col min="13320" max="13320" width="7.5703125" style="20" customWidth="1"/>
    <col min="13321" max="13321" width="9.85546875" style="20" customWidth="1"/>
    <col min="13322" max="13322" width="9.5703125" style="20" customWidth="1"/>
    <col min="13323" max="13323" width="5.5703125" style="20" customWidth="1"/>
    <col min="13324" max="13568" width="9" style="20"/>
    <col min="13569" max="13569" width="4.140625" style="20" customWidth="1"/>
    <col min="13570" max="13570" width="10" style="20" customWidth="1"/>
    <col min="13571" max="13571" width="11" style="20" customWidth="1"/>
    <col min="13572" max="13572" width="13.28515625" style="20" customWidth="1"/>
    <col min="13573" max="13573" width="14.85546875" style="20" customWidth="1"/>
    <col min="13574" max="13574" width="15.28515625" style="20" customWidth="1"/>
    <col min="13575" max="13575" width="5.42578125" style="20" customWidth="1"/>
    <col min="13576" max="13576" width="7.5703125" style="20" customWidth="1"/>
    <col min="13577" max="13577" width="9.85546875" style="20" customWidth="1"/>
    <col min="13578" max="13578" width="9.5703125" style="20" customWidth="1"/>
    <col min="13579" max="13579" width="5.5703125" style="20" customWidth="1"/>
    <col min="13580" max="13824" width="9" style="20"/>
    <col min="13825" max="13825" width="4.140625" style="20" customWidth="1"/>
    <col min="13826" max="13826" width="10" style="20" customWidth="1"/>
    <col min="13827" max="13827" width="11" style="20" customWidth="1"/>
    <col min="13828" max="13828" width="13.28515625" style="20" customWidth="1"/>
    <col min="13829" max="13829" width="14.85546875" style="20" customWidth="1"/>
    <col min="13830" max="13830" width="15.28515625" style="20" customWidth="1"/>
    <col min="13831" max="13831" width="5.42578125" style="20" customWidth="1"/>
    <col min="13832" max="13832" width="7.5703125" style="20" customWidth="1"/>
    <col min="13833" max="13833" width="9.85546875" style="20" customWidth="1"/>
    <col min="13834" max="13834" width="9.5703125" style="20" customWidth="1"/>
    <col min="13835" max="13835" width="5.5703125" style="20" customWidth="1"/>
    <col min="13836" max="14080" width="9" style="20"/>
    <col min="14081" max="14081" width="4.140625" style="20" customWidth="1"/>
    <col min="14082" max="14082" width="10" style="20" customWidth="1"/>
    <col min="14083" max="14083" width="11" style="20" customWidth="1"/>
    <col min="14084" max="14084" width="13.28515625" style="20" customWidth="1"/>
    <col min="14085" max="14085" width="14.85546875" style="20" customWidth="1"/>
    <col min="14086" max="14086" width="15.28515625" style="20" customWidth="1"/>
    <col min="14087" max="14087" width="5.42578125" style="20" customWidth="1"/>
    <col min="14088" max="14088" width="7.5703125" style="20" customWidth="1"/>
    <col min="14089" max="14089" width="9.85546875" style="20" customWidth="1"/>
    <col min="14090" max="14090" width="9.5703125" style="20" customWidth="1"/>
    <col min="14091" max="14091" width="5.5703125" style="20" customWidth="1"/>
    <col min="14092" max="14336" width="9" style="20"/>
    <col min="14337" max="14337" width="4.140625" style="20" customWidth="1"/>
    <col min="14338" max="14338" width="10" style="20" customWidth="1"/>
    <col min="14339" max="14339" width="11" style="20" customWidth="1"/>
    <col min="14340" max="14340" width="13.28515625" style="20" customWidth="1"/>
    <col min="14341" max="14341" width="14.85546875" style="20" customWidth="1"/>
    <col min="14342" max="14342" width="15.28515625" style="20" customWidth="1"/>
    <col min="14343" max="14343" width="5.42578125" style="20" customWidth="1"/>
    <col min="14344" max="14344" width="7.5703125" style="20" customWidth="1"/>
    <col min="14345" max="14345" width="9.85546875" style="20" customWidth="1"/>
    <col min="14346" max="14346" width="9.5703125" style="20" customWidth="1"/>
    <col min="14347" max="14347" width="5.5703125" style="20" customWidth="1"/>
    <col min="14348" max="14592" width="9" style="20"/>
    <col min="14593" max="14593" width="4.140625" style="20" customWidth="1"/>
    <col min="14594" max="14594" width="10" style="20" customWidth="1"/>
    <col min="14595" max="14595" width="11" style="20" customWidth="1"/>
    <col min="14596" max="14596" width="13.28515625" style="20" customWidth="1"/>
    <col min="14597" max="14597" width="14.85546875" style="20" customWidth="1"/>
    <col min="14598" max="14598" width="15.28515625" style="20" customWidth="1"/>
    <col min="14599" max="14599" width="5.42578125" style="20" customWidth="1"/>
    <col min="14600" max="14600" width="7.5703125" style="20" customWidth="1"/>
    <col min="14601" max="14601" width="9.85546875" style="20" customWidth="1"/>
    <col min="14602" max="14602" width="9.5703125" style="20" customWidth="1"/>
    <col min="14603" max="14603" width="5.5703125" style="20" customWidth="1"/>
    <col min="14604" max="14848" width="9" style="20"/>
    <col min="14849" max="14849" width="4.140625" style="20" customWidth="1"/>
    <col min="14850" max="14850" width="10" style="20" customWidth="1"/>
    <col min="14851" max="14851" width="11" style="20" customWidth="1"/>
    <col min="14852" max="14852" width="13.28515625" style="20" customWidth="1"/>
    <col min="14853" max="14853" width="14.85546875" style="20" customWidth="1"/>
    <col min="14854" max="14854" width="15.28515625" style="20" customWidth="1"/>
    <col min="14855" max="14855" width="5.42578125" style="20" customWidth="1"/>
    <col min="14856" max="14856" width="7.5703125" style="20" customWidth="1"/>
    <col min="14857" max="14857" width="9.85546875" style="20" customWidth="1"/>
    <col min="14858" max="14858" width="9.5703125" style="20" customWidth="1"/>
    <col min="14859" max="14859" width="5.5703125" style="20" customWidth="1"/>
    <col min="14860" max="15104" width="9" style="20"/>
    <col min="15105" max="15105" width="4.140625" style="20" customWidth="1"/>
    <col min="15106" max="15106" width="10" style="20" customWidth="1"/>
    <col min="15107" max="15107" width="11" style="20" customWidth="1"/>
    <col min="15108" max="15108" width="13.28515625" style="20" customWidth="1"/>
    <col min="15109" max="15109" width="14.85546875" style="20" customWidth="1"/>
    <col min="15110" max="15110" width="15.28515625" style="20" customWidth="1"/>
    <col min="15111" max="15111" width="5.42578125" style="20" customWidth="1"/>
    <col min="15112" max="15112" width="7.5703125" style="20" customWidth="1"/>
    <col min="15113" max="15113" width="9.85546875" style="20" customWidth="1"/>
    <col min="15114" max="15114" width="9.5703125" style="20" customWidth="1"/>
    <col min="15115" max="15115" width="5.5703125" style="20" customWidth="1"/>
    <col min="15116" max="15360" width="9" style="20"/>
    <col min="15361" max="15361" width="4.140625" style="20" customWidth="1"/>
    <col min="15362" max="15362" width="10" style="20" customWidth="1"/>
    <col min="15363" max="15363" width="11" style="20" customWidth="1"/>
    <col min="15364" max="15364" width="13.28515625" style="20" customWidth="1"/>
    <col min="15365" max="15365" width="14.85546875" style="20" customWidth="1"/>
    <col min="15366" max="15366" width="15.28515625" style="20" customWidth="1"/>
    <col min="15367" max="15367" width="5.42578125" style="20" customWidth="1"/>
    <col min="15368" max="15368" width="7.5703125" style="20" customWidth="1"/>
    <col min="15369" max="15369" width="9.85546875" style="20" customWidth="1"/>
    <col min="15370" max="15370" width="9.5703125" style="20" customWidth="1"/>
    <col min="15371" max="15371" width="5.5703125" style="20" customWidth="1"/>
    <col min="15372" max="15616" width="9" style="20"/>
    <col min="15617" max="15617" width="4.140625" style="20" customWidth="1"/>
    <col min="15618" max="15618" width="10" style="20" customWidth="1"/>
    <col min="15619" max="15619" width="11" style="20" customWidth="1"/>
    <col min="15620" max="15620" width="13.28515625" style="20" customWidth="1"/>
    <col min="15621" max="15621" width="14.85546875" style="20" customWidth="1"/>
    <col min="15622" max="15622" width="15.28515625" style="20" customWidth="1"/>
    <col min="15623" max="15623" width="5.42578125" style="20" customWidth="1"/>
    <col min="15624" max="15624" width="7.5703125" style="20" customWidth="1"/>
    <col min="15625" max="15625" width="9.85546875" style="20" customWidth="1"/>
    <col min="15626" max="15626" width="9.5703125" style="20" customWidth="1"/>
    <col min="15627" max="15627" width="5.5703125" style="20" customWidth="1"/>
    <col min="15628" max="15872" width="9" style="20"/>
    <col min="15873" max="15873" width="4.140625" style="20" customWidth="1"/>
    <col min="15874" max="15874" width="10" style="20" customWidth="1"/>
    <col min="15875" max="15875" width="11" style="20" customWidth="1"/>
    <col min="15876" max="15876" width="13.28515625" style="20" customWidth="1"/>
    <col min="15877" max="15877" width="14.85546875" style="20" customWidth="1"/>
    <col min="15878" max="15878" width="15.28515625" style="20" customWidth="1"/>
    <col min="15879" max="15879" width="5.42578125" style="20" customWidth="1"/>
    <col min="15880" max="15880" width="7.5703125" style="20" customWidth="1"/>
    <col min="15881" max="15881" width="9.85546875" style="20" customWidth="1"/>
    <col min="15882" max="15882" width="9.5703125" style="20" customWidth="1"/>
    <col min="15883" max="15883" width="5.5703125" style="20" customWidth="1"/>
    <col min="15884" max="16128" width="9" style="20"/>
    <col min="16129" max="16129" width="4.140625" style="20" customWidth="1"/>
    <col min="16130" max="16130" width="10" style="20" customWidth="1"/>
    <col min="16131" max="16131" width="11" style="20" customWidth="1"/>
    <col min="16132" max="16132" width="13.28515625" style="20" customWidth="1"/>
    <col min="16133" max="16133" width="14.85546875" style="20" customWidth="1"/>
    <col min="16134" max="16134" width="15.28515625" style="20" customWidth="1"/>
    <col min="16135" max="16135" width="5.42578125" style="20" customWidth="1"/>
    <col min="16136" max="16136" width="7.5703125" style="20" customWidth="1"/>
    <col min="16137" max="16137" width="9.85546875" style="20" customWidth="1"/>
    <col min="16138" max="16138" width="9.5703125" style="20" customWidth="1"/>
    <col min="16139" max="16139" width="5.5703125" style="20" customWidth="1"/>
    <col min="16140" max="16384" width="9" style="20"/>
  </cols>
  <sheetData>
    <row r="1" spans="1:11" ht="15.75" x14ac:dyDescent="0.25">
      <c r="A1" s="28" t="s">
        <v>0</v>
      </c>
      <c r="B1" s="28"/>
      <c r="C1" s="28"/>
      <c r="D1" s="28"/>
      <c r="E1" s="29" t="s">
        <v>1</v>
      </c>
      <c r="F1" s="28"/>
      <c r="G1" s="28"/>
      <c r="H1" s="28"/>
      <c r="I1" s="28"/>
      <c r="J1" s="28"/>
      <c r="K1" s="28"/>
    </row>
    <row r="2" spans="1:11" ht="16.5" x14ac:dyDescent="0.25">
      <c r="A2" s="30" t="s">
        <v>2</v>
      </c>
      <c r="B2" s="30"/>
      <c r="C2" s="30"/>
      <c r="D2" s="30"/>
      <c r="E2" s="31" t="s">
        <v>3</v>
      </c>
      <c r="F2" s="31"/>
      <c r="G2" s="31"/>
      <c r="H2" s="31"/>
      <c r="I2" s="31"/>
      <c r="J2" s="31"/>
      <c r="K2" s="31"/>
    </row>
    <row r="3" spans="1:11" ht="15.75" x14ac:dyDescent="0.25">
      <c r="A3" s="28"/>
      <c r="B3" s="28"/>
      <c r="C3" s="2"/>
      <c r="D3" s="2"/>
      <c r="E3" s="2"/>
      <c r="F3" s="28"/>
      <c r="G3" s="28"/>
      <c r="H3" s="28"/>
      <c r="I3" s="28"/>
      <c r="J3" s="28"/>
      <c r="K3" s="28"/>
    </row>
    <row r="4" spans="1:11" ht="19.5" x14ac:dyDescent="0.25">
      <c r="A4" s="24" t="s">
        <v>4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36" customHeight="1" x14ac:dyDescent="0.25">
      <c r="A5" s="25" t="s">
        <v>5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8.75" x14ac:dyDescent="0.25">
      <c r="A6" s="1"/>
      <c r="B6" s="1"/>
      <c r="C6" s="26" t="s">
        <v>6</v>
      </c>
      <c r="D6" s="26"/>
      <c r="E6" s="27" t="s">
        <v>102</v>
      </c>
      <c r="F6" s="27"/>
      <c r="G6" s="27"/>
      <c r="H6" s="27"/>
      <c r="I6" s="27"/>
      <c r="J6" s="27"/>
      <c r="K6" s="27"/>
    </row>
    <row r="7" spans="1:11" ht="18.75" x14ac:dyDescent="0.25">
      <c r="A7" s="1"/>
      <c r="B7" s="1"/>
      <c r="C7" s="26" t="s">
        <v>7</v>
      </c>
      <c r="D7" s="26"/>
      <c r="E7" s="26" t="s">
        <v>8</v>
      </c>
      <c r="F7" s="26"/>
      <c r="G7" s="26"/>
      <c r="H7" s="26"/>
      <c r="I7" s="26"/>
      <c r="J7" s="3"/>
      <c r="K7" s="3"/>
    </row>
    <row r="8" spans="1:11" ht="18.75" x14ac:dyDescent="0.25">
      <c r="A8" s="1"/>
      <c r="B8" s="1"/>
      <c r="C8" s="26" t="s">
        <v>9</v>
      </c>
      <c r="D8" s="26"/>
      <c r="E8" s="26" t="s">
        <v>102</v>
      </c>
      <c r="F8" s="26"/>
      <c r="G8" s="26"/>
      <c r="H8" s="26"/>
      <c r="I8" s="26"/>
      <c r="J8" s="26"/>
      <c r="K8" s="26"/>
    </row>
    <row r="9" spans="1:11" ht="18.75" x14ac:dyDescent="0.25">
      <c r="A9" s="1"/>
      <c r="B9" s="1"/>
      <c r="C9" s="26" t="s">
        <v>10</v>
      </c>
      <c r="D9" s="26"/>
      <c r="E9" s="26" t="s">
        <v>11</v>
      </c>
      <c r="F9" s="26"/>
      <c r="G9" s="26"/>
      <c r="H9" s="26"/>
      <c r="I9" s="26"/>
      <c r="J9" s="3"/>
      <c r="K9" s="3"/>
    </row>
    <row r="10" spans="1:11" ht="18.75" x14ac:dyDescent="0.25">
      <c r="A10" s="1"/>
      <c r="B10" s="1"/>
      <c r="C10" s="26" t="s">
        <v>12</v>
      </c>
      <c r="D10" s="26"/>
      <c r="E10" s="26" t="s">
        <v>204</v>
      </c>
      <c r="F10" s="26"/>
      <c r="G10" s="26"/>
      <c r="H10" s="26"/>
      <c r="I10" s="26"/>
      <c r="J10" s="3"/>
      <c r="K10" s="3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customHeight="1" x14ac:dyDescent="0.25">
      <c r="A12" s="33" t="s">
        <v>13</v>
      </c>
      <c r="B12" s="33" t="s">
        <v>14</v>
      </c>
      <c r="C12" s="33" t="s">
        <v>15</v>
      </c>
      <c r="D12" s="33"/>
      <c r="E12" s="33"/>
      <c r="F12" s="33"/>
      <c r="G12" s="33" t="s">
        <v>16</v>
      </c>
      <c r="H12" s="33" t="s">
        <v>103</v>
      </c>
      <c r="I12" s="33"/>
      <c r="J12" s="33"/>
      <c r="K12" s="33" t="s">
        <v>17</v>
      </c>
    </row>
    <row r="13" spans="1:11" ht="15.75" x14ac:dyDescent="0.25">
      <c r="A13" s="33"/>
      <c r="B13" s="33"/>
      <c r="C13" s="33"/>
      <c r="D13" s="33"/>
      <c r="E13" s="33"/>
      <c r="F13" s="33"/>
      <c r="G13" s="33"/>
      <c r="H13" s="4" t="s">
        <v>18</v>
      </c>
      <c r="I13" s="4" t="s">
        <v>19</v>
      </c>
      <c r="J13" s="4" t="s">
        <v>20</v>
      </c>
      <c r="K13" s="33"/>
    </row>
    <row r="14" spans="1:11" ht="15.75" x14ac:dyDescent="0.25">
      <c r="A14" s="38" t="s">
        <v>21</v>
      </c>
      <c r="B14" s="38"/>
      <c r="C14" s="38"/>
      <c r="D14" s="38"/>
      <c r="E14" s="38"/>
      <c r="F14" s="38"/>
      <c r="G14" s="4">
        <f>SUM(G15,G43)</f>
        <v>36</v>
      </c>
      <c r="H14" s="37"/>
      <c r="I14" s="37"/>
      <c r="J14" s="37"/>
      <c r="K14" s="37"/>
    </row>
    <row r="15" spans="1:11" ht="15.75" x14ac:dyDescent="0.25">
      <c r="A15" s="38" t="s">
        <v>22</v>
      </c>
      <c r="B15" s="38"/>
      <c r="C15" s="38"/>
      <c r="D15" s="38"/>
      <c r="E15" s="38"/>
      <c r="F15" s="38"/>
      <c r="G15" s="4">
        <f>SUM(G16,G19,G23,G35)</f>
        <v>32</v>
      </c>
      <c r="H15" s="39"/>
      <c r="I15" s="40"/>
      <c r="J15" s="40"/>
      <c r="K15" s="41"/>
    </row>
    <row r="16" spans="1:11" ht="18.2" customHeight="1" x14ac:dyDescent="0.25">
      <c r="A16" s="38" t="s">
        <v>23</v>
      </c>
      <c r="B16" s="38"/>
      <c r="C16" s="38"/>
      <c r="D16" s="38"/>
      <c r="E16" s="38"/>
      <c r="F16" s="38"/>
      <c r="G16" s="4">
        <f>SUM(G17,G18)</f>
        <v>5</v>
      </c>
      <c r="H16" s="37"/>
      <c r="I16" s="37"/>
      <c r="J16" s="37"/>
      <c r="K16" s="37"/>
    </row>
    <row r="17" spans="1:20" ht="15.2" customHeight="1" x14ac:dyDescent="0.25">
      <c r="A17" s="5">
        <v>1</v>
      </c>
      <c r="B17" s="5" t="s">
        <v>24</v>
      </c>
      <c r="C17" s="32" t="s">
        <v>137</v>
      </c>
      <c r="D17" s="32"/>
      <c r="E17" s="32"/>
      <c r="F17" s="32"/>
      <c r="G17" s="5">
        <v>3</v>
      </c>
      <c r="H17" s="5"/>
      <c r="I17" s="5"/>
      <c r="J17" s="5"/>
      <c r="K17" s="5">
        <v>1</v>
      </c>
    </row>
    <row r="18" spans="1:20" ht="15.2" customHeight="1" x14ac:dyDescent="0.25">
      <c r="A18" s="5">
        <v>2</v>
      </c>
      <c r="B18" s="5" t="s">
        <v>25</v>
      </c>
      <c r="C18" s="32" t="s">
        <v>138</v>
      </c>
      <c r="D18" s="32"/>
      <c r="E18" s="32"/>
      <c r="F18" s="32"/>
      <c r="G18" s="5">
        <v>2</v>
      </c>
      <c r="H18" s="5"/>
      <c r="I18" s="5" t="s">
        <v>24</v>
      </c>
      <c r="J18" s="5"/>
      <c r="K18" s="5">
        <v>2</v>
      </c>
    </row>
    <row r="19" spans="1:20" ht="17.45" customHeight="1" x14ac:dyDescent="0.25">
      <c r="A19" s="34" t="s">
        <v>26</v>
      </c>
      <c r="B19" s="35"/>
      <c r="C19" s="35"/>
      <c r="D19" s="35"/>
      <c r="E19" s="35"/>
      <c r="F19" s="36"/>
      <c r="G19" s="6">
        <f>SUM(G20:G22)</f>
        <v>8</v>
      </c>
      <c r="H19" s="37"/>
      <c r="I19" s="37"/>
      <c r="J19" s="37"/>
      <c r="K19" s="37"/>
    </row>
    <row r="20" spans="1:20" ht="15.2" customHeight="1" x14ac:dyDescent="0.25">
      <c r="A20" s="5">
        <v>1</v>
      </c>
      <c r="B20" s="5" t="s">
        <v>28</v>
      </c>
      <c r="C20" s="32" t="s">
        <v>139</v>
      </c>
      <c r="D20" s="32"/>
      <c r="E20" s="32"/>
      <c r="F20" s="32"/>
      <c r="G20" s="5">
        <v>3</v>
      </c>
      <c r="H20" s="5"/>
      <c r="I20" s="5"/>
      <c r="J20" s="5"/>
      <c r="K20" s="5">
        <v>2</v>
      </c>
    </row>
    <row r="21" spans="1:20" ht="15.2" customHeight="1" x14ac:dyDescent="0.25">
      <c r="A21" s="5">
        <v>2</v>
      </c>
      <c r="B21" s="5" t="s">
        <v>27</v>
      </c>
      <c r="C21" s="32" t="s">
        <v>140</v>
      </c>
      <c r="D21" s="32"/>
      <c r="E21" s="32"/>
      <c r="F21" s="32"/>
      <c r="G21" s="5">
        <v>2</v>
      </c>
      <c r="H21" s="5"/>
      <c r="I21" s="5"/>
      <c r="J21" s="5"/>
      <c r="K21" s="5">
        <v>3</v>
      </c>
    </row>
    <row r="22" spans="1:20" ht="32.25" customHeight="1" x14ac:dyDescent="0.25">
      <c r="A22" s="5">
        <v>3</v>
      </c>
      <c r="B22" s="5" t="s">
        <v>29</v>
      </c>
      <c r="C22" s="32" t="s">
        <v>141</v>
      </c>
      <c r="D22" s="32"/>
      <c r="E22" s="32"/>
      <c r="F22" s="32"/>
      <c r="G22" s="5">
        <v>3</v>
      </c>
      <c r="H22" s="5"/>
      <c r="I22" s="5"/>
      <c r="J22" s="5"/>
      <c r="K22" s="5">
        <v>4</v>
      </c>
    </row>
    <row r="23" spans="1:20" ht="17.45" customHeight="1" x14ac:dyDescent="0.25">
      <c r="A23" s="38" t="s">
        <v>30</v>
      </c>
      <c r="B23" s="38"/>
      <c r="C23" s="38"/>
      <c r="D23" s="38"/>
      <c r="E23" s="38"/>
      <c r="F23" s="38"/>
      <c r="G23" s="6">
        <f>SUM(G24,G26)</f>
        <v>3</v>
      </c>
      <c r="H23" s="37"/>
      <c r="I23" s="37"/>
      <c r="J23" s="37"/>
      <c r="K23" s="37"/>
      <c r="O23" s="38"/>
      <c r="P23" s="38"/>
      <c r="Q23" s="38"/>
      <c r="R23" s="38"/>
      <c r="S23" s="38"/>
      <c r="T23" s="38"/>
    </row>
    <row r="24" spans="1:20" ht="17.45" customHeight="1" x14ac:dyDescent="0.25">
      <c r="A24" s="45" t="s">
        <v>31</v>
      </c>
      <c r="B24" s="46"/>
      <c r="C24" s="46"/>
      <c r="D24" s="46"/>
      <c r="E24" s="46"/>
      <c r="F24" s="47"/>
      <c r="G24" s="6">
        <v>1</v>
      </c>
      <c r="H24" s="39"/>
      <c r="I24" s="40"/>
      <c r="J24" s="40"/>
      <c r="K24" s="41"/>
      <c r="O24" s="7"/>
      <c r="P24" s="7"/>
      <c r="Q24" s="7"/>
      <c r="R24" s="7"/>
      <c r="S24" s="7"/>
      <c r="T24" s="7"/>
    </row>
    <row r="25" spans="1:20" ht="15.75" customHeight="1" x14ac:dyDescent="0.25">
      <c r="A25" s="5">
        <v>1</v>
      </c>
      <c r="B25" s="19" t="s">
        <v>32</v>
      </c>
      <c r="C25" s="32" t="s">
        <v>33</v>
      </c>
      <c r="D25" s="32"/>
      <c r="E25" s="32"/>
      <c r="F25" s="32"/>
      <c r="G25" s="5">
        <v>1</v>
      </c>
      <c r="H25" s="5"/>
      <c r="I25" s="5"/>
      <c r="J25" s="5"/>
      <c r="K25" s="5">
        <v>1</v>
      </c>
    </row>
    <row r="26" spans="1:20" ht="15.75" customHeight="1" x14ac:dyDescent="0.25">
      <c r="A26" s="45" t="s">
        <v>34</v>
      </c>
      <c r="B26" s="46"/>
      <c r="C26" s="46"/>
      <c r="D26" s="46"/>
      <c r="E26" s="46"/>
      <c r="F26" s="47"/>
      <c r="G26" s="6">
        <v>2</v>
      </c>
      <c r="H26" s="42"/>
      <c r="I26" s="43"/>
      <c r="J26" s="43"/>
      <c r="K26" s="44"/>
    </row>
    <row r="27" spans="1:20" ht="16.5" customHeight="1" x14ac:dyDescent="0.25">
      <c r="A27" s="5">
        <v>1</v>
      </c>
      <c r="B27" s="5" t="s">
        <v>35</v>
      </c>
      <c r="C27" s="32" t="s">
        <v>142</v>
      </c>
      <c r="D27" s="32"/>
      <c r="E27" s="32"/>
      <c r="F27" s="32"/>
      <c r="G27" s="5">
        <v>2</v>
      </c>
      <c r="H27" s="5"/>
      <c r="I27" s="5" t="s">
        <v>32</v>
      </c>
      <c r="J27" s="5"/>
      <c r="K27" s="5">
        <v>2</v>
      </c>
    </row>
    <row r="28" spans="1:20" ht="16.5" customHeight="1" x14ac:dyDescent="0.25">
      <c r="A28" s="5">
        <v>2</v>
      </c>
      <c r="B28" s="5" t="s">
        <v>36</v>
      </c>
      <c r="C28" s="32" t="s">
        <v>143</v>
      </c>
      <c r="D28" s="32"/>
      <c r="E28" s="32"/>
      <c r="F28" s="32"/>
      <c r="G28" s="5">
        <v>2</v>
      </c>
      <c r="H28" s="5"/>
      <c r="I28" s="5" t="s">
        <v>32</v>
      </c>
      <c r="J28" s="5"/>
      <c r="K28" s="5">
        <v>2</v>
      </c>
    </row>
    <row r="29" spans="1:20" ht="15.75" customHeight="1" x14ac:dyDescent="0.25">
      <c r="A29" s="5">
        <v>3</v>
      </c>
      <c r="B29" s="5" t="s">
        <v>37</v>
      </c>
      <c r="C29" s="32" t="s">
        <v>144</v>
      </c>
      <c r="D29" s="32"/>
      <c r="E29" s="32"/>
      <c r="F29" s="32"/>
      <c r="G29" s="5">
        <v>2</v>
      </c>
      <c r="H29" s="5"/>
      <c r="I29" s="5" t="s">
        <v>32</v>
      </c>
      <c r="J29" s="5"/>
      <c r="K29" s="5">
        <v>2</v>
      </c>
    </row>
    <row r="30" spans="1:20" ht="15.95" customHeight="1" x14ac:dyDescent="0.25">
      <c r="A30" s="5">
        <v>4</v>
      </c>
      <c r="B30" s="5" t="s">
        <v>38</v>
      </c>
      <c r="C30" s="32" t="s">
        <v>145</v>
      </c>
      <c r="D30" s="32"/>
      <c r="E30" s="32"/>
      <c r="F30" s="32"/>
      <c r="G30" s="5">
        <v>2</v>
      </c>
      <c r="H30" s="5"/>
      <c r="I30" s="5" t="s">
        <v>32</v>
      </c>
      <c r="J30" s="5"/>
      <c r="K30" s="5">
        <v>2</v>
      </c>
      <c r="M30" s="8"/>
    </row>
    <row r="31" spans="1:20" ht="15.95" customHeight="1" x14ac:dyDescent="0.25">
      <c r="A31" s="5">
        <v>5</v>
      </c>
      <c r="B31" s="5" t="s">
        <v>39</v>
      </c>
      <c r="C31" s="32" t="s">
        <v>146</v>
      </c>
      <c r="D31" s="32"/>
      <c r="E31" s="32"/>
      <c r="F31" s="32"/>
      <c r="G31" s="5">
        <v>2</v>
      </c>
      <c r="H31" s="5"/>
      <c r="I31" s="5" t="s">
        <v>32</v>
      </c>
      <c r="J31" s="5"/>
      <c r="K31" s="5">
        <v>2</v>
      </c>
      <c r="M31" s="8"/>
    </row>
    <row r="32" spans="1:20" ht="15.95" customHeight="1" x14ac:dyDescent="0.25">
      <c r="A32" s="5">
        <v>6</v>
      </c>
      <c r="B32" s="5" t="s">
        <v>40</v>
      </c>
      <c r="C32" s="32" t="s">
        <v>147</v>
      </c>
      <c r="D32" s="32"/>
      <c r="E32" s="32"/>
      <c r="F32" s="32"/>
      <c r="G32" s="5">
        <v>2</v>
      </c>
      <c r="H32" s="5"/>
      <c r="I32" s="5" t="s">
        <v>32</v>
      </c>
      <c r="J32" s="5"/>
      <c r="K32" s="5">
        <v>2</v>
      </c>
      <c r="M32" s="8"/>
    </row>
    <row r="33" spans="1:13" ht="15.95" customHeight="1" x14ac:dyDescent="0.25">
      <c r="A33" s="5">
        <v>7</v>
      </c>
      <c r="B33" s="5" t="s">
        <v>41</v>
      </c>
      <c r="C33" s="32" t="s">
        <v>148</v>
      </c>
      <c r="D33" s="32"/>
      <c r="E33" s="32"/>
      <c r="F33" s="32"/>
      <c r="G33" s="5">
        <v>2</v>
      </c>
      <c r="H33" s="5"/>
      <c r="I33" s="5" t="s">
        <v>32</v>
      </c>
      <c r="J33" s="5"/>
      <c r="K33" s="5">
        <v>2</v>
      </c>
      <c r="M33" s="8"/>
    </row>
    <row r="34" spans="1:13" ht="15.95" customHeight="1" x14ac:dyDescent="0.25">
      <c r="A34" s="5">
        <v>8</v>
      </c>
      <c r="B34" s="5" t="s">
        <v>42</v>
      </c>
      <c r="C34" s="32" t="s">
        <v>149</v>
      </c>
      <c r="D34" s="32"/>
      <c r="E34" s="32"/>
      <c r="F34" s="32"/>
      <c r="G34" s="5">
        <v>2</v>
      </c>
      <c r="H34" s="5"/>
      <c r="I34" s="5" t="s">
        <v>32</v>
      </c>
      <c r="J34" s="5"/>
      <c r="K34" s="5">
        <v>2</v>
      </c>
      <c r="M34" s="8"/>
    </row>
    <row r="35" spans="1:13" ht="15.2" customHeight="1" x14ac:dyDescent="0.25">
      <c r="A35" s="38" t="s">
        <v>43</v>
      </c>
      <c r="B35" s="38"/>
      <c r="C35" s="38"/>
      <c r="D35" s="38"/>
      <c r="E35" s="38"/>
      <c r="F35" s="38"/>
      <c r="G35" s="6">
        <f>SUM(G36:G42)</f>
        <v>16</v>
      </c>
      <c r="H35" s="37"/>
      <c r="I35" s="37"/>
      <c r="J35" s="37"/>
      <c r="K35" s="37"/>
      <c r="M35" s="8"/>
    </row>
    <row r="36" spans="1:13" ht="16.5" customHeight="1" x14ac:dyDescent="0.25">
      <c r="A36" s="5">
        <v>1</v>
      </c>
      <c r="B36" s="5" t="s">
        <v>127</v>
      </c>
      <c r="C36" s="32" t="s">
        <v>128</v>
      </c>
      <c r="D36" s="32"/>
      <c r="E36" s="32"/>
      <c r="F36" s="32"/>
      <c r="G36" s="5">
        <v>3</v>
      </c>
      <c r="H36" s="5"/>
      <c r="I36" s="5"/>
      <c r="J36" s="5"/>
      <c r="K36" s="5">
        <v>1</v>
      </c>
      <c r="M36" s="8"/>
    </row>
    <row r="37" spans="1:13" ht="16.5" customHeight="1" x14ac:dyDescent="0.25">
      <c r="A37" s="5">
        <v>2</v>
      </c>
      <c r="B37" s="5" t="s">
        <v>129</v>
      </c>
      <c r="C37" s="32" t="s">
        <v>130</v>
      </c>
      <c r="D37" s="32"/>
      <c r="E37" s="32"/>
      <c r="F37" s="32"/>
      <c r="G37" s="5">
        <v>2</v>
      </c>
      <c r="H37" s="5"/>
      <c r="I37" s="19"/>
      <c r="J37" s="5"/>
      <c r="K37" s="5">
        <v>2</v>
      </c>
      <c r="M37" s="8"/>
    </row>
    <row r="38" spans="1:13" ht="16.5" customHeight="1" x14ac:dyDescent="0.25">
      <c r="A38" s="5">
        <v>3</v>
      </c>
      <c r="B38" s="5" t="s">
        <v>131</v>
      </c>
      <c r="C38" s="32" t="s">
        <v>133</v>
      </c>
      <c r="D38" s="32"/>
      <c r="E38" s="32"/>
      <c r="F38" s="32"/>
      <c r="G38" s="5">
        <v>2</v>
      </c>
      <c r="H38" s="5"/>
      <c r="I38" s="5"/>
      <c r="J38" s="5"/>
      <c r="K38" s="5">
        <v>3</v>
      </c>
      <c r="M38" s="8"/>
    </row>
    <row r="39" spans="1:13" ht="16.5" customHeight="1" x14ac:dyDescent="0.25">
      <c r="A39" s="5">
        <v>4</v>
      </c>
      <c r="B39" s="5" t="s">
        <v>132</v>
      </c>
      <c r="C39" s="48" t="s">
        <v>134</v>
      </c>
      <c r="D39" s="49"/>
      <c r="E39" s="49"/>
      <c r="F39" s="50"/>
      <c r="G39" s="5">
        <v>2</v>
      </c>
      <c r="H39" s="5"/>
      <c r="I39" s="5"/>
      <c r="J39" s="5"/>
      <c r="K39" s="5">
        <v>4</v>
      </c>
      <c r="M39" s="8"/>
    </row>
    <row r="40" spans="1:13" ht="16.5" customHeight="1" x14ac:dyDescent="0.25">
      <c r="A40" s="5">
        <v>5</v>
      </c>
      <c r="B40" s="5" t="s">
        <v>45</v>
      </c>
      <c r="C40" s="32" t="s">
        <v>150</v>
      </c>
      <c r="D40" s="32"/>
      <c r="E40" s="32"/>
      <c r="F40" s="32"/>
      <c r="G40" s="5">
        <v>2</v>
      </c>
      <c r="H40" s="5"/>
      <c r="I40" s="5"/>
      <c r="J40" s="5"/>
      <c r="K40" s="5">
        <v>1</v>
      </c>
      <c r="M40" s="8"/>
    </row>
    <row r="41" spans="1:13" ht="16.5" customHeight="1" x14ac:dyDescent="0.25">
      <c r="A41" s="5">
        <v>6</v>
      </c>
      <c r="B41" s="5" t="s">
        <v>44</v>
      </c>
      <c r="C41" s="32" t="s">
        <v>151</v>
      </c>
      <c r="D41" s="32"/>
      <c r="E41" s="32"/>
      <c r="F41" s="32"/>
      <c r="G41" s="5">
        <v>2</v>
      </c>
      <c r="H41" s="5"/>
      <c r="I41" s="5"/>
      <c r="J41" s="5"/>
      <c r="K41" s="5">
        <v>3</v>
      </c>
      <c r="M41" s="8"/>
    </row>
    <row r="42" spans="1:13" ht="16.5" customHeight="1" x14ac:dyDescent="0.25">
      <c r="A42" s="5">
        <v>7</v>
      </c>
      <c r="B42" s="5" t="s">
        <v>135</v>
      </c>
      <c r="C42" s="32" t="s">
        <v>136</v>
      </c>
      <c r="D42" s="32"/>
      <c r="E42" s="32"/>
      <c r="F42" s="32"/>
      <c r="G42" s="5">
        <v>3</v>
      </c>
      <c r="H42" s="5"/>
      <c r="I42" s="5"/>
      <c r="J42" s="5"/>
      <c r="K42" s="5">
        <v>1</v>
      </c>
      <c r="M42" s="8"/>
    </row>
    <row r="43" spans="1:13" ht="15.2" customHeight="1" x14ac:dyDescent="0.25">
      <c r="A43" s="38" t="s">
        <v>104</v>
      </c>
      <c r="B43" s="38"/>
      <c r="C43" s="38"/>
      <c r="D43" s="38"/>
      <c r="E43" s="38"/>
      <c r="F43" s="38"/>
      <c r="G43" s="6">
        <v>4</v>
      </c>
      <c r="H43" s="42"/>
      <c r="I43" s="43"/>
      <c r="J43" s="43"/>
      <c r="K43" s="44"/>
    </row>
    <row r="44" spans="1:13" ht="15.2" customHeight="1" x14ac:dyDescent="0.25">
      <c r="A44" s="5">
        <v>1</v>
      </c>
      <c r="B44" s="5" t="s">
        <v>46</v>
      </c>
      <c r="C44" s="32" t="s">
        <v>152</v>
      </c>
      <c r="D44" s="32"/>
      <c r="E44" s="32"/>
      <c r="F44" s="32"/>
      <c r="G44" s="5">
        <v>2</v>
      </c>
      <c r="H44" s="9"/>
      <c r="I44" s="9"/>
      <c r="J44" s="5"/>
      <c r="K44" s="5">
        <v>1</v>
      </c>
    </row>
    <row r="45" spans="1:13" ht="15.2" customHeight="1" x14ac:dyDescent="0.25">
      <c r="A45" s="5">
        <v>2</v>
      </c>
      <c r="B45" s="5" t="s">
        <v>47</v>
      </c>
      <c r="C45" s="32" t="s">
        <v>153</v>
      </c>
      <c r="D45" s="32"/>
      <c r="E45" s="32"/>
      <c r="F45" s="32"/>
      <c r="G45" s="5">
        <v>2</v>
      </c>
      <c r="H45" s="9"/>
      <c r="I45" s="9"/>
      <c r="J45" s="5"/>
      <c r="K45" s="5">
        <v>1</v>
      </c>
    </row>
    <row r="46" spans="1:13" ht="15.2" customHeight="1" x14ac:dyDescent="0.25">
      <c r="A46" s="5">
        <v>3</v>
      </c>
      <c r="B46" s="5" t="s">
        <v>48</v>
      </c>
      <c r="C46" s="32" t="s">
        <v>154</v>
      </c>
      <c r="D46" s="32"/>
      <c r="E46" s="32"/>
      <c r="F46" s="32"/>
      <c r="G46" s="5">
        <v>2</v>
      </c>
      <c r="H46" s="9"/>
      <c r="I46" s="9"/>
      <c r="J46" s="5"/>
      <c r="K46" s="5">
        <v>2</v>
      </c>
    </row>
    <row r="47" spans="1:13" ht="15.2" customHeight="1" x14ac:dyDescent="0.25">
      <c r="A47" s="5">
        <v>4</v>
      </c>
      <c r="B47" s="5" t="s">
        <v>49</v>
      </c>
      <c r="C47" s="32" t="s">
        <v>155</v>
      </c>
      <c r="D47" s="32"/>
      <c r="E47" s="32"/>
      <c r="F47" s="32"/>
      <c r="G47" s="5">
        <v>2</v>
      </c>
      <c r="H47" s="5"/>
      <c r="I47" s="5"/>
      <c r="J47" s="5"/>
      <c r="K47" s="5">
        <v>1</v>
      </c>
    </row>
    <row r="48" spans="1:13" ht="15.2" customHeight="1" x14ac:dyDescent="0.25">
      <c r="A48" s="5">
        <v>5</v>
      </c>
      <c r="B48" s="5" t="s">
        <v>50</v>
      </c>
      <c r="C48" s="32" t="s">
        <v>156</v>
      </c>
      <c r="D48" s="32"/>
      <c r="E48" s="32"/>
      <c r="F48" s="32"/>
      <c r="G48" s="5">
        <v>2</v>
      </c>
      <c r="H48" s="5"/>
      <c r="I48" s="5"/>
      <c r="J48" s="5"/>
      <c r="K48" s="5">
        <v>2</v>
      </c>
    </row>
    <row r="49" spans="1:11" ht="17.45" customHeight="1" x14ac:dyDescent="0.25">
      <c r="A49" s="38" t="s">
        <v>51</v>
      </c>
      <c r="B49" s="38"/>
      <c r="C49" s="38"/>
      <c r="D49" s="38"/>
      <c r="E49" s="38"/>
      <c r="F49" s="38"/>
      <c r="G49" s="6">
        <f>SUM(G50,G56,G70,G85,G106,G110)</f>
        <v>99</v>
      </c>
      <c r="H49" s="37"/>
      <c r="I49" s="37"/>
      <c r="J49" s="37"/>
      <c r="K49" s="37"/>
    </row>
    <row r="50" spans="1:11" ht="17.45" customHeight="1" x14ac:dyDescent="0.25">
      <c r="A50" s="38" t="s">
        <v>52</v>
      </c>
      <c r="B50" s="38"/>
      <c r="C50" s="38"/>
      <c r="D50" s="38"/>
      <c r="E50" s="38"/>
      <c r="F50" s="38"/>
      <c r="G50" s="6">
        <f>SUM(G51:G55)</f>
        <v>12</v>
      </c>
      <c r="H50" s="37"/>
      <c r="I50" s="37"/>
      <c r="J50" s="37"/>
      <c r="K50" s="37"/>
    </row>
    <row r="51" spans="1:11" ht="15.2" customHeight="1" x14ac:dyDescent="0.25">
      <c r="A51" s="5">
        <v>1</v>
      </c>
      <c r="B51" s="5" t="s">
        <v>53</v>
      </c>
      <c r="C51" s="32" t="s">
        <v>157</v>
      </c>
      <c r="D51" s="32"/>
      <c r="E51" s="32"/>
      <c r="F51" s="32"/>
      <c r="G51" s="5">
        <v>3</v>
      </c>
      <c r="H51" s="5"/>
      <c r="I51" s="5"/>
      <c r="J51" s="5"/>
      <c r="K51" s="5">
        <v>1</v>
      </c>
    </row>
    <row r="52" spans="1:11" ht="15.95" customHeight="1" x14ac:dyDescent="0.25">
      <c r="A52" s="5">
        <v>2</v>
      </c>
      <c r="B52" s="5" t="s">
        <v>54</v>
      </c>
      <c r="C52" s="32" t="s">
        <v>158</v>
      </c>
      <c r="D52" s="32"/>
      <c r="E52" s="32"/>
      <c r="F52" s="32"/>
      <c r="G52" s="5">
        <v>3</v>
      </c>
      <c r="H52" s="5"/>
      <c r="I52" s="5" t="s">
        <v>53</v>
      </c>
      <c r="J52" s="5"/>
      <c r="K52" s="5">
        <v>2</v>
      </c>
    </row>
    <row r="53" spans="1:11" ht="15.2" customHeight="1" x14ac:dyDescent="0.25">
      <c r="A53" s="5">
        <v>3</v>
      </c>
      <c r="B53" s="5" t="s">
        <v>55</v>
      </c>
      <c r="C53" s="32" t="s">
        <v>159</v>
      </c>
      <c r="D53" s="32"/>
      <c r="E53" s="32"/>
      <c r="F53" s="32"/>
      <c r="G53" s="5">
        <v>2</v>
      </c>
      <c r="H53" s="5"/>
      <c r="I53" s="5"/>
      <c r="J53" s="5"/>
      <c r="K53" s="5">
        <v>2</v>
      </c>
    </row>
    <row r="54" spans="1:11" ht="15.2" customHeight="1" x14ac:dyDescent="0.25">
      <c r="A54" s="5">
        <v>4</v>
      </c>
      <c r="B54" s="5" t="s">
        <v>56</v>
      </c>
      <c r="C54" s="32" t="s">
        <v>160</v>
      </c>
      <c r="D54" s="32"/>
      <c r="E54" s="32"/>
      <c r="F54" s="32"/>
      <c r="G54" s="5">
        <v>2</v>
      </c>
      <c r="H54" s="5"/>
      <c r="I54" s="5"/>
      <c r="J54" s="5"/>
      <c r="K54" s="5">
        <v>5</v>
      </c>
    </row>
    <row r="55" spans="1:11" ht="15.2" customHeight="1" x14ac:dyDescent="0.25">
      <c r="A55" s="5">
        <v>5</v>
      </c>
      <c r="B55" s="5" t="s">
        <v>57</v>
      </c>
      <c r="C55" s="32" t="s">
        <v>58</v>
      </c>
      <c r="D55" s="32"/>
      <c r="E55" s="32"/>
      <c r="F55" s="32"/>
      <c r="G55" s="5">
        <v>2</v>
      </c>
      <c r="H55" s="5"/>
      <c r="I55" s="5"/>
      <c r="J55" s="5"/>
      <c r="K55" s="5">
        <v>3</v>
      </c>
    </row>
    <row r="56" spans="1:11" ht="15.2" customHeight="1" x14ac:dyDescent="0.25">
      <c r="A56" s="38" t="s">
        <v>59</v>
      </c>
      <c r="B56" s="38"/>
      <c r="C56" s="38"/>
      <c r="D56" s="38"/>
      <c r="E56" s="38"/>
      <c r="F56" s="38"/>
      <c r="G56" s="6">
        <f>SUM(G57,G64)</f>
        <v>21</v>
      </c>
      <c r="H56" s="42"/>
      <c r="I56" s="43"/>
      <c r="J56" s="43"/>
      <c r="K56" s="44"/>
    </row>
    <row r="57" spans="1:11" ht="15.2" customHeight="1" x14ac:dyDescent="0.25">
      <c r="A57" s="4" t="s">
        <v>60</v>
      </c>
      <c r="B57" s="38" t="s">
        <v>61</v>
      </c>
      <c r="C57" s="38"/>
      <c r="D57" s="38"/>
      <c r="E57" s="38"/>
      <c r="F57" s="38"/>
      <c r="G57" s="6">
        <f>SUM(G58:G63)</f>
        <v>18</v>
      </c>
      <c r="H57" s="39"/>
      <c r="I57" s="40"/>
      <c r="J57" s="40"/>
      <c r="K57" s="41"/>
    </row>
    <row r="58" spans="1:11" ht="15.2" customHeight="1" x14ac:dyDescent="0.25">
      <c r="A58" s="5">
        <v>1</v>
      </c>
      <c r="B58" s="5" t="s">
        <v>62</v>
      </c>
      <c r="C58" s="51" t="s">
        <v>161</v>
      </c>
      <c r="D58" s="51"/>
      <c r="E58" s="51"/>
      <c r="F58" s="51"/>
      <c r="G58" s="5">
        <v>3</v>
      </c>
      <c r="H58" s="10"/>
      <c r="I58" s="10"/>
      <c r="J58" s="10"/>
      <c r="K58" s="5">
        <v>3</v>
      </c>
    </row>
    <row r="59" spans="1:11" ht="15.95" customHeight="1" x14ac:dyDescent="0.25">
      <c r="A59" s="5">
        <v>2</v>
      </c>
      <c r="B59" s="11" t="s">
        <v>63</v>
      </c>
      <c r="C59" s="51" t="s">
        <v>162</v>
      </c>
      <c r="D59" s="51"/>
      <c r="E59" s="51"/>
      <c r="F59" s="51"/>
      <c r="G59" s="5">
        <v>3</v>
      </c>
      <c r="H59" s="10"/>
      <c r="I59" s="10"/>
      <c r="J59" s="10"/>
      <c r="K59" s="11">
        <v>2</v>
      </c>
    </row>
    <row r="60" spans="1:11" ht="15.2" customHeight="1" x14ac:dyDescent="0.25">
      <c r="A60" s="5">
        <v>3</v>
      </c>
      <c r="B60" s="5" t="s">
        <v>64</v>
      </c>
      <c r="C60" s="51" t="s">
        <v>163</v>
      </c>
      <c r="D60" s="51"/>
      <c r="E60" s="51"/>
      <c r="F60" s="51"/>
      <c r="G60" s="5">
        <v>3</v>
      </c>
      <c r="H60" s="10"/>
      <c r="I60" s="10"/>
      <c r="J60" s="10"/>
      <c r="K60" s="5">
        <v>3</v>
      </c>
    </row>
    <row r="61" spans="1:11" ht="15.2" customHeight="1" x14ac:dyDescent="0.25">
      <c r="A61" s="5">
        <v>4</v>
      </c>
      <c r="B61" s="5" t="s">
        <v>65</v>
      </c>
      <c r="C61" s="51" t="s">
        <v>164</v>
      </c>
      <c r="D61" s="51"/>
      <c r="E61" s="51"/>
      <c r="F61" s="51"/>
      <c r="G61" s="5">
        <v>3</v>
      </c>
      <c r="H61" s="10"/>
      <c r="I61" s="10"/>
      <c r="J61" s="10"/>
      <c r="K61" s="5">
        <v>1</v>
      </c>
    </row>
    <row r="62" spans="1:11" ht="17.45" customHeight="1" x14ac:dyDescent="0.25">
      <c r="A62" s="5">
        <v>5</v>
      </c>
      <c r="B62" s="5" t="s">
        <v>66</v>
      </c>
      <c r="C62" s="51" t="s">
        <v>165</v>
      </c>
      <c r="D62" s="51"/>
      <c r="E62" s="51"/>
      <c r="F62" s="51"/>
      <c r="G62" s="5">
        <v>3</v>
      </c>
      <c r="H62" s="10"/>
      <c r="I62" s="10"/>
      <c r="J62" s="10"/>
      <c r="K62" s="5">
        <v>3</v>
      </c>
    </row>
    <row r="63" spans="1:11" ht="15.2" customHeight="1" x14ac:dyDescent="0.25">
      <c r="A63" s="5">
        <v>6</v>
      </c>
      <c r="B63" s="5" t="s">
        <v>68</v>
      </c>
      <c r="C63" s="51" t="s">
        <v>166</v>
      </c>
      <c r="D63" s="51"/>
      <c r="E63" s="51"/>
      <c r="F63" s="51"/>
      <c r="G63" s="5">
        <v>3</v>
      </c>
      <c r="H63" s="10"/>
      <c r="I63" s="10"/>
      <c r="J63" s="10"/>
      <c r="K63" s="12">
        <v>3</v>
      </c>
    </row>
    <row r="64" spans="1:11" ht="15.75" x14ac:dyDescent="0.25">
      <c r="A64" s="4" t="s">
        <v>69</v>
      </c>
      <c r="B64" s="38" t="s">
        <v>70</v>
      </c>
      <c r="C64" s="38"/>
      <c r="D64" s="38"/>
      <c r="E64" s="38"/>
      <c r="F64" s="38"/>
      <c r="G64" s="6">
        <v>3</v>
      </c>
      <c r="H64" s="39"/>
      <c r="I64" s="40"/>
      <c r="J64" s="40"/>
      <c r="K64" s="41"/>
    </row>
    <row r="65" spans="1:17" ht="15.2" customHeight="1" x14ac:dyDescent="0.25">
      <c r="A65" s="5">
        <v>1</v>
      </c>
      <c r="B65" s="5" t="s">
        <v>67</v>
      </c>
      <c r="C65" s="51" t="s">
        <v>167</v>
      </c>
      <c r="D65" s="51"/>
      <c r="E65" s="51"/>
      <c r="F65" s="51"/>
      <c r="G65" s="5">
        <v>3</v>
      </c>
      <c r="H65" s="10"/>
      <c r="I65" s="10"/>
      <c r="J65" s="10"/>
      <c r="K65" s="5">
        <v>4</v>
      </c>
    </row>
    <row r="66" spans="1:17" ht="15.2" customHeight="1" x14ac:dyDescent="0.25">
      <c r="A66" s="5">
        <v>2</v>
      </c>
      <c r="B66" s="5" t="s">
        <v>105</v>
      </c>
      <c r="C66" s="51" t="s">
        <v>168</v>
      </c>
      <c r="D66" s="51"/>
      <c r="E66" s="51"/>
      <c r="F66" s="51"/>
      <c r="G66" s="5">
        <v>3</v>
      </c>
      <c r="H66" s="13"/>
      <c r="I66" s="9"/>
      <c r="J66" s="9"/>
      <c r="K66" s="5">
        <v>4</v>
      </c>
    </row>
    <row r="67" spans="1:17" ht="15.2" customHeight="1" x14ac:dyDescent="0.25">
      <c r="A67" s="11">
        <v>3</v>
      </c>
      <c r="B67" s="5" t="s">
        <v>106</v>
      </c>
      <c r="C67" s="51" t="s">
        <v>169</v>
      </c>
      <c r="D67" s="51"/>
      <c r="E67" s="51"/>
      <c r="F67" s="51"/>
      <c r="G67" s="5">
        <v>3</v>
      </c>
      <c r="H67" s="13"/>
      <c r="I67" s="9"/>
      <c r="J67" s="9"/>
      <c r="K67" s="5">
        <v>4</v>
      </c>
    </row>
    <row r="68" spans="1:17" ht="15.2" customHeight="1" x14ac:dyDescent="0.25">
      <c r="A68" s="14">
        <v>4</v>
      </c>
      <c r="B68" s="5" t="s">
        <v>81</v>
      </c>
      <c r="C68" s="51" t="s">
        <v>170</v>
      </c>
      <c r="D68" s="51"/>
      <c r="E68" s="51"/>
      <c r="F68" s="51"/>
      <c r="G68" s="5">
        <v>3</v>
      </c>
      <c r="H68" s="5"/>
      <c r="I68" s="5"/>
      <c r="J68" s="5"/>
      <c r="K68" s="5">
        <v>4</v>
      </c>
    </row>
    <row r="69" spans="1:17" ht="15.2" customHeight="1" x14ac:dyDescent="0.25">
      <c r="A69" s="38" t="s">
        <v>74</v>
      </c>
      <c r="B69" s="38"/>
      <c r="C69" s="38"/>
      <c r="D69" s="38"/>
      <c r="E69" s="38"/>
      <c r="F69" s="38"/>
      <c r="G69" s="6">
        <f>SUM(G70,G85)</f>
        <v>51</v>
      </c>
      <c r="H69" s="37"/>
      <c r="I69" s="37"/>
      <c r="J69" s="37"/>
      <c r="K69" s="37"/>
    </row>
    <row r="70" spans="1:17" ht="15.95" customHeight="1" x14ac:dyDescent="0.25">
      <c r="A70" s="38" t="s">
        <v>75</v>
      </c>
      <c r="B70" s="38"/>
      <c r="C70" s="38"/>
      <c r="D70" s="38"/>
      <c r="E70" s="38"/>
      <c r="F70" s="38"/>
      <c r="G70" s="6">
        <f>SUM(G71:G84)</f>
        <v>39</v>
      </c>
      <c r="H70" s="37"/>
      <c r="I70" s="37"/>
      <c r="J70" s="37"/>
      <c r="K70" s="37"/>
    </row>
    <row r="71" spans="1:17" ht="16.5" customHeight="1" x14ac:dyDescent="0.25">
      <c r="A71" s="5">
        <v>1</v>
      </c>
      <c r="B71" s="5" t="s">
        <v>107</v>
      </c>
      <c r="C71" s="32" t="s">
        <v>108</v>
      </c>
      <c r="D71" s="32"/>
      <c r="E71" s="32"/>
      <c r="F71" s="32"/>
      <c r="G71" s="5">
        <v>1</v>
      </c>
      <c r="H71" s="5"/>
      <c r="I71" s="5"/>
      <c r="J71" s="5"/>
      <c r="K71" s="5">
        <v>4</v>
      </c>
    </row>
    <row r="72" spans="1:17" ht="15.2" customHeight="1" x14ac:dyDescent="0.25">
      <c r="A72" s="5">
        <v>2</v>
      </c>
      <c r="B72" s="5" t="s">
        <v>73</v>
      </c>
      <c r="C72" s="32" t="s">
        <v>171</v>
      </c>
      <c r="D72" s="32"/>
      <c r="E72" s="32"/>
      <c r="F72" s="32"/>
      <c r="G72" s="5">
        <v>3</v>
      </c>
      <c r="H72" s="5"/>
      <c r="I72" s="5" t="s">
        <v>64</v>
      </c>
      <c r="J72" s="5"/>
      <c r="K72" s="5">
        <v>4</v>
      </c>
    </row>
    <row r="73" spans="1:17" ht="15.2" customHeight="1" x14ac:dyDescent="0.25">
      <c r="A73" s="5">
        <v>3</v>
      </c>
      <c r="B73" s="5" t="s">
        <v>109</v>
      </c>
      <c r="C73" s="32" t="s">
        <v>172</v>
      </c>
      <c r="D73" s="32"/>
      <c r="E73" s="32"/>
      <c r="F73" s="32"/>
      <c r="G73" s="5">
        <v>3</v>
      </c>
      <c r="H73" s="5"/>
      <c r="I73" s="5" t="s">
        <v>73</v>
      </c>
      <c r="J73" s="5"/>
      <c r="K73" s="5">
        <v>5</v>
      </c>
    </row>
    <row r="74" spans="1:17" ht="15.2" customHeight="1" x14ac:dyDescent="0.25">
      <c r="A74" s="5">
        <v>4</v>
      </c>
      <c r="B74" s="5" t="s">
        <v>90</v>
      </c>
      <c r="C74" s="32" t="s">
        <v>173</v>
      </c>
      <c r="D74" s="32"/>
      <c r="E74" s="32"/>
      <c r="F74" s="32"/>
      <c r="G74" s="5">
        <v>3</v>
      </c>
      <c r="H74" s="5"/>
      <c r="I74" s="5" t="s">
        <v>64</v>
      </c>
      <c r="J74" s="5"/>
      <c r="K74" s="5">
        <v>5</v>
      </c>
    </row>
    <row r="75" spans="1:17" ht="15.2" customHeight="1" x14ac:dyDescent="0.25">
      <c r="A75" s="5">
        <v>5</v>
      </c>
      <c r="B75" s="5" t="s">
        <v>110</v>
      </c>
      <c r="C75" s="32" t="s">
        <v>174</v>
      </c>
      <c r="D75" s="32"/>
      <c r="E75" s="32"/>
      <c r="F75" s="32"/>
      <c r="G75" s="5">
        <v>3</v>
      </c>
      <c r="H75" s="5"/>
      <c r="I75" s="13" t="s">
        <v>90</v>
      </c>
      <c r="J75" s="5"/>
      <c r="K75" s="5">
        <v>6</v>
      </c>
    </row>
    <row r="76" spans="1:17" ht="15.95" customHeight="1" x14ac:dyDescent="0.25">
      <c r="A76" s="5">
        <v>6</v>
      </c>
      <c r="B76" s="5" t="s">
        <v>84</v>
      </c>
      <c r="C76" s="32" t="s">
        <v>175</v>
      </c>
      <c r="D76" s="32"/>
      <c r="E76" s="32"/>
      <c r="F76" s="32"/>
      <c r="G76" s="5">
        <v>3</v>
      </c>
      <c r="H76" s="5"/>
      <c r="I76" s="5" t="s">
        <v>64</v>
      </c>
      <c r="J76" s="5"/>
      <c r="K76" s="5">
        <v>4</v>
      </c>
    </row>
    <row r="77" spans="1:17" ht="15.2" customHeight="1" x14ac:dyDescent="0.25">
      <c r="A77" s="5">
        <v>7</v>
      </c>
      <c r="B77" s="5" t="s">
        <v>111</v>
      </c>
      <c r="C77" s="32" t="s">
        <v>176</v>
      </c>
      <c r="D77" s="32"/>
      <c r="E77" s="32"/>
      <c r="F77" s="32"/>
      <c r="G77" s="5">
        <v>3</v>
      </c>
      <c r="H77" s="5"/>
      <c r="I77" s="5" t="s">
        <v>109</v>
      </c>
      <c r="J77" s="5"/>
      <c r="K77" s="5">
        <v>6</v>
      </c>
    </row>
    <row r="78" spans="1:17" ht="15.2" customHeight="1" x14ac:dyDescent="0.25">
      <c r="A78" s="5">
        <v>8</v>
      </c>
      <c r="B78" s="5" t="s">
        <v>112</v>
      </c>
      <c r="C78" s="32" t="s">
        <v>177</v>
      </c>
      <c r="D78" s="32"/>
      <c r="E78" s="32"/>
      <c r="F78" s="32"/>
      <c r="G78" s="5">
        <v>3</v>
      </c>
      <c r="H78" s="5"/>
      <c r="I78" s="5" t="s">
        <v>64</v>
      </c>
      <c r="J78" s="5"/>
      <c r="K78" s="5">
        <v>6</v>
      </c>
    </row>
    <row r="79" spans="1:17" ht="15.2" customHeight="1" x14ac:dyDescent="0.25">
      <c r="A79" s="5">
        <v>9</v>
      </c>
      <c r="B79" s="5" t="s">
        <v>113</v>
      </c>
      <c r="C79" s="32" t="s">
        <v>178</v>
      </c>
      <c r="D79" s="32"/>
      <c r="E79" s="32"/>
      <c r="F79" s="32"/>
      <c r="G79" s="5">
        <v>3</v>
      </c>
      <c r="H79" s="5"/>
      <c r="I79" s="5" t="s">
        <v>64</v>
      </c>
      <c r="J79" s="5"/>
      <c r="K79" s="5">
        <v>6</v>
      </c>
    </row>
    <row r="80" spans="1:17" ht="15.2" customHeight="1" x14ac:dyDescent="0.25">
      <c r="A80" s="5">
        <v>10</v>
      </c>
      <c r="B80" s="5" t="s">
        <v>114</v>
      </c>
      <c r="C80" s="32" t="s">
        <v>179</v>
      </c>
      <c r="D80" s="32"/>
      <c r="E80" s="32"/>
      <c r="F80" s="32"/>
      <c r="G80" s="5">
        <v>3</v>
      </c>
      <c r="H80" s="5"/>
      <c r="I80" s="5" t="s">
        <v>64</v>
      </c>
      <c r="J80" s="5"/>
      <c r="K80" s="5">
        <v>7</v>
      </c>
      <c r="L80" s="15"/>
      <c r="M80" s="15"/>
      <c r="N80" s="15"/>
      <c r="O80" s="52"/>
      <c r="P80" s="52"/>
      <c r="Q80" s="16"/>
    </row>
    <row r="81" spans="1:11" ht="18" customHeight="1" x14ac:dyDescent="0.25">
      <c r="A81" s="5">
        <v>11</v>
      </c>
      <c r="B81" s="5" t="s">
        <v>77</v>
      </c>
      <c r="C81" s="32" t="s">
        <v>180</v>
      </c>
      <c r="D81" s="32"/>
      <c r="E81" s="32"/>
      <c r="F81" s="32"/>
      <c r="G81" s="5">
        <v>3</v>
      </c>
      <c r="H81" s="5"/>
      <c r="I81" s="5"/>
      <c r="J81" s="5"/>
      <c r="K81" s="5">
        <v>5</v>
      </c>
    </row>
    <row r="82" spans="1:11" ht="15.2" customHeight="1" x14ac:dyDescent="0.25">
      <c r="A82" s="5">
        <v>12</v>
      </c>
      <c r="B82" s="5" t="s">
        <v>115</v>
      </c>
      <c r="C82" s="32" t="s">
        <v>181</v>
      </c>
      <c r="D82" s="32"/>
      <c r="E82" s="32"/>
      <c r="F82" s="32"/>
      <c r="G82" s="5">
        <v>3</v>
      </c>
      <c r="H82" s="5"/>
      <c r="I82" s="5"/>
      <c r="J82" s="5"/>
      <c r="K82" s="5">
        <v>7</v>
      </c>
    </row>
    <row r="83" spans="1:11" ht="15.95" customHeight="1" x14ac:dyDescent="0.25">
      <c r="A83" s="5">
        <v>13</v>
      </c>
      <c r="B83" s="5" t="s">
        <v>116</v>
      </c>
      <c r="C83" s="32" t="s">
        <v>117</v>
      </c>
      <c r="D83" s="32"/>
      <c r="E83" s="32"/>
      <c r="F83" s="32"/>
      <c r="G83" s="5">
        <v>2</v>
      </c>
      <c r="H83" s="5"/>
      <c r="I83" s="5"/>
      <c r="J83" s="5"/>
      <c r="K83" s="5">
        <v>7</v>
      </c>
    </row>
    <row r="84" spans="1:11" ht="15.95" customHeight="1" x14ac:dyDescent="0.25">
      <c r="A84" s="5">
        <v>14</v>
      </c>
      <c r="B84" s="5" t="s">
        <v>118</v>
      </c>
      <c r="C84" s="32" t="s">
        <v>182</v>
      </c>
      <c r="D84" s="32"/>
      <c r="E84" s="32"/>
      <c r="F84" s="32"/>
      <c r="G84" s="5">
        <v>3</v>
      </c>
      <c r="H84" s="5"/>
      <c r="I84" s="5" t="s">
        <v>109</v>
      </c>
      <c r="J84" s="5"/>
      <c r="K84" s="5">
        <v>7</v>
      </c>
    </row>
    <row r="85" spans="1:11" ht="15.2" customHeight="1" x14ac:dyDescent="0.25">
      <c r="A85" s="38" t="s">
        <v>83</v>
      </c>
      <c r="B85" s="38"/>
      <c r="C85" s="38"/>
      <c r="D85" s="38"/>
      <c r="E85" s="38"/>
      <c r="F85" s="38"/>
      <c r="G85" s="6">
        <f>SUM(G86,G91,G96,G101)</f>
        <v>12</v>
      </c>
      <c r="H85" s="37"/>
      <c r="I85" s="37"/>
      <c r="J85" s="37"/>
      <c r="K85" s="37"/>
    </row>
    <row r="86" spans="1:11" ht="15.2" customHeight="1" x14ac:dyDescent="0.25">
      <c r="A86" s="38" t="s">
        <v>119</v>
      </c>
      <c r="B86" s="38"/>
      <c r="C86" s="38"/>
      <c r="D86" s="38"/>
      <c r="E86" s="38"/>
      <c r="F86" s="38"/>
      <c r="G86" s="6">
        <v>3</v>
      </c>
      <c r="H86" s="37"/>
      <c r="I86" s="37"/>
      <c r="J86" s="37"/>
      <c r="K86" s="37"/>
    </row>
    <row r="87" spans="1:11" ht="15.2" customHeight="1" x14ac:dyDescent="0.25">
      <c r="A87" s="5">
        <v>1</v>
      </c>
      <c r="B87" s="5" t="s">
        <v>72</v>
      </c>
      <c r="C87" s="32" t="s">
        <v>183</v>
      </c>
      <c r="D87" s="32"/>
      <c r="E87" s="32"/>
      <c r="F87" s="32"/>
      <c r="G87" s="5">
        <v>3</v>
      </c>
      <c r="H87" s="13"/>
      <c r="I87" s="13" t="s">
        <v>62</v>
      </c>
      <c r="J87" s="13"/>
      <c r="K87" s="5">
        <v>4</v>
      </c>
    </row>
    <row r="88" spans="1:11" ht="17.45" customHeight="1" x14ac:dyDescent="0.25">
      <c r="A88" s="5">
        <v>2</v>
      </c>
      <c r="B88" s="5" t="s">
        <v>80</v>
      </c>
      <c r="C88" s="32" t="s">
        <v>184</v>
      </c>
      <c r="D88" s="32"/>
      <c r="E88" s="32"/>
      <c r="F88" s="32"/>
      <c r="G88" s="5">
        <v>3</v>
      </c>
      <c r="H88" s="5"/>
      <c r="I88" s="5"/>
      <c r="J88" s="5"/>
      <c r="K88" s="5">
        <v>4</v>
      </c>
    </row>
    <row r="89" spans="1:11" ht="15.2" customHeight="1" x14ac:dyDescent="0.25">
      <c r="A89" s="5">
        <v>3</v>
      </c>
      <c r="B89" s="5" t="s">
        <v>71</v>
      </c>
      <c r="C89" s="32" t="s">
        <v>185</v>
      </c>
      <c r="D89" s="32"/>
      <c r="E89" s="32"/>
      <c r="F89" s="32"/>
      <c r="G89" s="5">
        <v>3</v>
      </c>
      <c r="H89" s="5"/>
      <c r="I89" s="5"/>
      <c r="J89" s="5"/>
      <c r="K89" s="5">
        <v>4</v>
      </c>
    </row>
    <row r="90" spans="1:11" ht="15.2" customHeight="1" x14ac:dyDescent="0.25">
      <c r="A90" s="5">
        <v>4</v>
      </c>
      <c r="B90" s="5" t="s">
        <v>89</v>
      </c>
      <c r="C90" s="32" t="s">
        <v>186</v>
      </c>
      <c r="D90" s="32"/>
      <c r="E90" s="32"/>
      <c r="F90" s="32"/>
      <c r="G90" s="5">
        <v>3</v>
      </c>
      <c r="H90" s="5"/>
      <c r="I90" s="5"/>
      <c r="J90" s="5"/>
      <c r="K90" s="5">
        <v>4</v>
      </c>
    </row>
    <row r="91" spans="1:11" ht="15.2" customHeight="1" x14ac:dyDescent="0.25">
      <c r="A91" s="38" t="s">
        <v>88</v>
      </c>
      <c r="B91" s="38"/>
      <c r="C91" s="38"/>
      <c r="D91" s="38"/>
      <c r="E91" s="38"/>
      <c r="F91" s="38"/>
      <c r="G91" s="6">
        <v>3</v>
      </c>
      <c r="H91" s="37"/>
      <c r="I91" s="37"/>
      <c r="J91" s="37"/>
      <c r="K91" s="37"/>
    </row>
    <row r="92" spans="1:11" ht="15.95" customHeight="1" x14ac:dyDescent="0.25">
      <c r="A92" s="13">
        <v>1</v>
      </c>
      <c r="B92" s="5" t="s">
        <v>78</v>
      </c>
      <c r="C92" s="32" t="s">
        <v>187</v>
      </c>
      <c r="D92" s="32"/>
      <c r="E92" s="32"/>
      <c r="F92" s="32"/>
      <c r="G92" s="5">
        <v>3</v>
      </c>
      <c r="H92" s="5"/>
      <c r="I92" s="5"/>
      <c r="J92" s="5"/>
      <c r="K92" s="5">
        <v>5</v>
      </c>
    </row>
    <row r="93" spans="1:11" ht="15.2" customHeight="1" x14ac:dyDescent="0.25">
      <c r="A93" s="13">
        <v>2</v>
      </c>
      <c r="B93" s="5" t="s">
        <v>85</v>
      </c>
      <c r="C93" s="32" t="s">
        <v>188</v>
      </c>
      <c r="D93" s="32"/>
      <c r="E93" s="32"/>
      <c r="F93" s="32"/>
      <c r="G93" s="5">
        <v>3</v>
      </c>
      <c r="H93" s="5"/>
      <c r="I93" s="5" t="s">
        <v>54</v>
      </c>
      <c r="J93" s="5"/>
      <c r="K93" s="5">
        <v>5</v>
      </c>
    </row>
    <row r="94" spans="1:11" ht="17.45" customHeight="1" x14ac:dyDescent="0.25">
      <c r="A94" s="13">
        <v>3</v>
      </c>
      <c r="B94" s="5" t="s">
        <v>120</v>
      </c>
      <c r="C94" s="32" t="s">
        <v>189</v>
      </c>
      <c r="D94" s="32"/>
      <c r="E94" s="32"/>
      <c r="F94" s="32"/>
      <c r="G94" s="5">
        <v>3</v>
      </c>
      <c r="H94" s="5"/>
      <c r="I94" s="5"/>
      <c r="J94" s="5"/>
      <c r="K94" s="5">
        <v>5</v>
      </c>
    </row>
    <row r="95" spans="1:11" ht="15.2" customHeight="1" x14ac:dyDescent="0.25">
      <c r="A95" s="13">
        <v>4</v>
      </c>
      <c r="B95" s="13" t="s">
        <v>87</v>
      </c>
      <c r="C95" s="32" t="s">
        <v>190</v>
      </c>
      <c r="D95" s="32"/>
      <c r="E95" s="32"/>
      <c r="F95" s="32"/>
      <c r="G95" s="5">
        <v>3</v>
      </c>
      <c r="H95" s="4"/>
      <c r="I95" s="4"/>
      <c r="J95" s="4"/>
      <c r="K95" s="5">
        <v>5</v>
      </c>
    </row>
    <row r="96" spans="1:11" ht="15.2" customHeight="1" x14ac:dyDescent="0.25">
      <c r="A96" s="38" t="s">
        <v>121</v>
      </c>
      <c r="B96" s="38"/>
      <c r="C96" s="38"/>
      <c r="D96" s="38"/>
      <c r="E96" s="38"/>
      <c r="F96" s="38"/>
      <c r="G96" s="6">
        <v>3</v>
      </c>
      <c r="H96" s="37"/>
      <c r="I96" s="37"/>
      <c r="J96" s="37"/>
      <c r="K96" s="37"/>
    </row>
    <row r="97" spans="1:11" ht="15.2" customHeight="1" x14ac:dyDescent="0.25">
      <c r="A97" s="5">
        <v>1</v>
      </c>
      <c r="B97" s="5" t="s">
        <v>122</v>
      </c>
      <c r="C97" s="32" t="s">
        <v>191</v>
      </c>
      <c r="D97" s="32"/>
      <c r="E97" s="32"/>
      <c r="F97" s="32"/>
      <c r="G97" s="5">
        <v>3</v>
      </c>
      <c r="H97" s="5"/>
      <c r="I97" s="5"/>
      <c r="J97" s="5"/>
      <c r="K97" s="5">
        <v>6</v>
      </c>
    </row>
    <row r="98" spans="1:11" ht="15.2" customHeight="1" x14ac:dyDescent="0.25">
      <c r="A98" s="5">
        <v>2</v>
      </c>
      <c r="B98" s="5" t="s">
        <v>92</v>
      </c>
      <c r="C98" s="32" t="s">
        <v>192</v>
      </c>
      <c r="D98" s="32"/>
      <c r="E98" s="32"/>
      <c r="F98" s="32"/>
      <c r="G98" s="5">
        <v>3</v>
      </c>
      <c r="H98" s="5"/>
      <c r="I98" s="5" t="s">
        <v>54</v>
      </c>
      <c r="J98" s="5"/>
      <c r="K98" s="5">
        <v>6</v>
      </c>
    </row>
    <row r="99" spans="1:11" ht="17.45" customHeight="1" x14ac:dyDescent="0.25">
      <c r="A99" s="5">
        <v>3</v>
      </c>
      <c r="B99" s="5" t="s">
        <v>91</v>
      </c>
      <c r="C99" s="32" t="s">
        <v>193</v>
      </c>
      <c r="D99" s="32"/>
      <c r="E99" s="32"/>
      <c r="F99" s="32"/>
      <c r="G99" s="5">
        <v>3</v>
      </c>
      <c r="H99" s="5"/>
      <c r="I99" s="5"/>
      <c r="J99" s="5"/>
      <c r="K99" s="5">
        <v>6</v>
      </c>
    </row>
    <row r="100" spans="1:11" ht="17.45" customHeight="1" x14ac:dyDescent="0.25">
      <c r="A100" s="5">
        <v>4</v>
      </c>
      <c r="B100" s="13" t="s">
        <v>79</v>
      </c>
      <c r="C100" s="32" t="s">
        <v>194</v>
      </c>
      <c r="D100" s="32"/>
      <c r="E100" s="32"/>
      <c r="F100" s="32"/>
      <c r="G100" s="5">
        <v>3</v>
      </c>
      <c r="H100" s="13"/>
      <c r="I100" s="13" t="s">
        <v>65</v>
      </c>
      <c r="J100" s="5"/>
      <c r="K100" s="5">
        <v>6</v>
      </c>
    </row>
    <row r="101" spans="1:11" ht="15.2" customHeight="1" x14ac:dyDescent="0.25">
      <c r="A101" s="38" t="s">
        <v>93</v>
      </c>
      <c r="B101" s="38"/>
      <c r="C101" s="38"/>
      <c r="D101" s="38"/>
      <c r="E101" s="38"/>
      <c r="F101" s="38"/>
      <c r="G101" s="6">
        <v>3</v>
      </c>
      <c r="H101" s="37"/>
      <c r="I101" s="37"/>
      <c r="J101" s="37"/>
      <c r="K101" s="37"/>
    </row>
    <row r="102" spans="1:11" ht="15.2" customHeight="1" x14ac:dyDescent="0.25">
      <c r="A102" s="5">
        <v>1</v>
      </c>
      <c r="B102" s="5" t="s">
        <v>123</v>
      </c>
      <c r="C102" s="32" t="s">
        <v>195</v>
      </c>
      <c r="D102" s="32"/>
      <c r="E102" s="32"/>
      <c r="F102" s="32"/>
      <c r="G102" s="5">
        <v>3</v>
      </c>
      <c r="H102" s="5"/>
      <c r="I102" s="5" t="s">
        <v>113</v>
      </c>
      <c r="J102" s="5"/>
      <c r="K102" s="5">
        <v>7</v>
      </c>
    </row>
    <row r="103" spans="1:11" ht="15.2" customHeight="1" x14ac:dyDescent="0.25">
      <c r="A103" s="5">
        <v>2</v>
      </c>
      <c r="B103" s="5" t="s">
        <v>76</v>
      </c>
      <c r="C103" s="32" t="s">
        <v>196</v>
      </c>
      <c r="D103" s="32"/>
      <c r="E103" s="32"/>
      <c r="F103" s="32"/>
      <c r="G103" s="5">
        <v>3</v>
      </c>
      <c r="H103" s="5"/>
      <c r="I103" s="5" t="s">
        <v>62</v>
      </c>
      <c r="J103" s="5"/>
      <c r="K103" s="5">
        <v>7</v>
      </c>
    </row>
    <row r="104" spans="1:11" ht="17.45" customHeight="1" x14ac:dyDescent="0.25">
      <c r="A104" s="5">
        <v>3</v>
      </c>
      <c r="B104" s="5" t="s">
        <v>86</v>
      </c>
      <c r="C104" s="32" t="s">
        <v>197</v>
      </c>
      <c r="D104" s="32"/>
      <c r="E104" s="32"/>
      <c r="F104" s="32"/>
      <c r="G104" s="5">
        <v>3</v>
      </c>
      <c r="H104" s="17"/>
      <c r="I104" s="5" t="s">
        <v>65</v>
      </c>
      <c r="J104" s="17"/>
      <c r="K104" s="5">
        <v>7</v>
      </c>
    </row>
    <row r="105" spans="1:11" ht="15.95" customHeight="1" x14ac:dyDescent="0.25">
      <c r="A105" s="5">
        <v>4</v>
      </c>
      <c r="B105" s="5" t="s">
        <v>94</v>
      </c>
      <c r="C105" s="32" t="s">
        <v>95</v>
      </c>
      <c r="D105" s="32"/>
      <c r="E105" s="32"/>
      <c r="F105" s="32"/>
      <c r="G105" s="5">
        <v>3</v>
      </c>
      <c r="H105" s="5"/>
      <c r="I105" s="5" t="s">
        <v>65</v>
      </c>
      <c r="J105" s="5"/>
      <c r="K105" s="5">
        <v>7</v>
      </c>
    </row>
    <row r="106" spans="1:11" ht="15.95" customHeight="1" x14ac:dyDescent="0.25">
      <c r="A106" s="38" t="s">
        <v>96</v>
      </c>
      <c r="B106" s="38"/>
      <c r="C106" s="38"/>
      <c r="D106" s="38"/>
      <c r="E106" s="38"/>
      <c r="F106" s="38"/>
      <c r="G106" s="6">
        <f>SUM(G107:G109)</f>
        <v>9</v>
      </c>
      <c r="H106" s="37"/>
      <c r="I106" s="37"/>
      <c r="J106" s="37"/>
      <c r="K106" s="37"/>
    </row>
    <row r="107" spans="1:11" ht="15.2" customHeight="1" x14ac:dyDescent="0.25">
      <c r="A107" s="5">
        <v>1</v>
      </c>
      <c r="B107" s="13" t="s">
        <v>82</v>
      </c>
      <c r="C107" s="32" t="s">
        <v>198</v>
      </c>
      <c r="D107" s="32"/>
      <c r="E107" s="32"/>
      <c r="F107" s="32"/>
      <c r="G107" s="5">
        <v>3</v>
      </c>
      <c r="H107" s="5"/>
      <c r="I107" s="5" t="s">
        <v>64</v>
      </c>
      <c r="J107" s="5"/>
      <c r="K107" s="5">
        <v>4</v>
      </c>
    </row>
    <row r="108" spans="1:11" ht="18" customHeight="1" x14ac:dyDescent="0.25">
      <c r="A108" s="5">
        <v>2</v>
      </c>
      <c r="B108" s="5" t="s">
        <v>97</v>
      </c>
      <c r="C108" s="32" t="s">
        <v>98</v>
      </c>
      <c r="D108" s="32"/>
      <c r="E108" s="32"/>
      <c r="F108" s="32"/>
      <c r="G108" s="5">
        <v>3</v>
      </c>
      <c r="H108" s="5"/>
      <c r="I108" s="5"/>
      <c r="J108" s="5"/>
      <c r="K108" s="5">
        <v>5</v>
      </c>
    </row>
    <row r="109" spans="1:11" ht="18" customHeight="1" x14ac:dyDescent="0.25">
      <c r="A109" s="5">
        <v>3</v>
      </c>
      <c r="B109" s="5" t="s">
        <v>124</v>
      </c>
      <c r="C109" s="48" t="s">
        <v>125</v>
      </c>
      <c r="D109" s="49"/>
      <c r="E109" s="49"/>
      <c r="F109" s="50"/>
      <c r="G109" s="5">
        <v>3</v>
      </c>
      <c r="H109" s="5"/>
      <c r="I109" s="5"/>
      <c r="J109" s="5"/>
      <c r="K109" s="5">
        <v>7</v>
      </c>
    </row>
    <row r="110" spans="1:11" ht="15.75" x14ac:dyDescent="0.25">
      <c r="A110" s="38" t="s">
        <v>99</v>
      </c>
      <c r="B110" s="38"/>
      <c r="C110" s="38"/>
      <c r="D110" s="38"/>
      <c r="E110" s="38"/>
      <c r="F110" s="38"/>
      <c r="G110" s="6">
        <v>6</v>
      </c>
      <c r="H110" s="37"/>
      <c r="I110" s="37"/>
      <c r="J110" s="37"/>
      <c r="K110" s="37"/>
    </row>
    <row r="111" spans="1:11" ht="18.75" customHeight="1" x14ac:dyDescent="0.25">
      <c r="A111" s="5">
        <v>1</v>
      </c>
      <c r="B111" s="19" t="s">
        <v>126</v>
      </c>
      <c r="C111" s="32" t="s">
        <v>100</v>
      </c>
      <c r="D111" s="32"/>
      <c r="E111" s="32"/>
      <c r="F111" s="32"/>
      <c r="G111" s="5">
        <v>6</v>
      </c>
      <c r="H111" s="9"/>
      <c r="I111" s="9"/>
      <c r="J111" s="5"/>
      <c r="K111" s="5">
        <v>8</v>
      </c>
    </row>
    <row r="112" spans="1:11" ht="15.75" customHeight="1" x14ac:dyDescent="0.25">
      <c r="A112" s="33" t="s">
        <v>101</v>
      </c>
      <c r="B112" s="33"/>
      <c r="C112" s="33"/>
      <c r="D112" s="33"/>
      <c r="E112" s="33"/>
      <c r="F112" s="33"/>
      <c r="G112" s="33">
        <f>SUM(G14,G49)</f>
        <v>135</v>
      </c>
      <c r="H112" s="33"/>
      <c r="I112" s="33"/>
      <c r="J112" s="33"/>
      <c r="K112" s="33"/>
    </row>
    <row r="113" spans="1:11" x14ac:dyDescent="0.25">
      <c r="A113" s="1"/>
      <c r="B113" s="1"/>
      <c r="C113" s="1"/>
      <c r="D113" s="1"/>
      <c r="E113" s="53"/>
      <c r="F113" s="53"/>
      <c r="G113" s="1"/>
      <c r="H113" s="1"/>
      <c r="I113" s="1"/>
      <c r="J113" s="1"/>
      <c r="K113" s="1"/>
    </row>
    <row r="114" spans="1:11" ht="16.5" x14ac:dyDescent="0.25">
      <c r="G114" s="21" t="s">
        <v>199</v>
      </c>
    </row>
    <row r="115" spans="1:11" s="23" customFormat="1" ht="33.75" customHeight="1" x14ac:dyDescent="0.25">
      <c r="A115" s="54" t="s">
        <v>201</v>
      </c>
      <c r="B115" s="54"/>
      <c r="C115" s="54"/>
      <c r="D115" s="22"/>
      <c r="E115" s="22"/>
      <c r="F115" s="22"/>
      <c r="G115" s="56" t="s">
        <v>200</v>
      </c>
      <c r="H115" s="55"/>
      <c r="I115" s="55"/>
      <c r="J115" s="55"/>
    </row>
    <row r="116" spans="1:11" ht="17.25" x14ac:dyDescent="0.3">
      <c r="A116" s="18"/>
      <c r="B116" s="18"/>
      <c r="C116" s="18"/>
      <c r="D116" s="18"/>
      <c r="E116" s="18"/>
      <c r="F116" s="18"/>
      <c r="G116" s="18"/>
      <c r="H116" s="18"/>
      <c r="I116" s="18"/>
    </row>
    <row r="117" spans="1:11" ht="17.25" x14ac:dyDescent="0.3">
      <c r="A117" s="18"/>
      <c r="B117" s="18"/>
      <c r="C117" s="18"/>
      <c r="D117" s="18"/>
      <c r="E117" s="18"/>
      <c r="F117" s="18"/>
      <c r="G117" s="18"/>
      <c r="H117" s="18"/>
      <c r="I117" s="18"/>
    </row>
    <row r="118" spans="1:11" ht="17.25" x14ac:dyDescent="0.3">
      <c r="A118" s="18"/>
      <c r="B118" s="18"/>
      <c r="C118" s="18"/>
      <c r="D118" s="18"/>
      <c r="E118" s="18"/>
      <c r="F118" s="18"/>
      <c r="G118" s="18"/>
      <c r="H118" s="18"/>
      <c r="I118" s="18"/>
    </row>
    <row r="119" spans="1:11" ht="17.25" x14ac:dyDescent="0.3">
      <c r="A119" s="18"/>
      <c r="B119" s="18"/>
      <c r="C119" s="18"/>
      <c r="D119" s="18"/>
      <c r="E119" s="18"/>
      <c r="F119" s="18"/>
      <c r="G119" s="18"/>
      <c r="H119" s="18"/>
      <c r="I119" s="18"/>
    </row>
    <row r="120" spans="1:11" s="23" customFormat="1" ht="16.5" x14ac:dyDescent="0.25">
      <c r="A120" s="55" t="s">
        <v>202</v>
      </c>
      <c r="B120" s="55"/>
      <c r="C120" s="55"/>
      <c r="D120" s="22"/>
      <c r="E120" s="22"/>
      <c r="F120" s="22"/>
      <c r="G120" s="55" t="s">
        <v>203</v>
      </c>
      <c r="H120" s="55"/>
      <c r="I120" s="55"/>
      <c r="J120" s="55"/>
    </row>
  </sheetData>
  <mergeCells count="155">
    <mergeCell ref="C102:F102"/>
    <mergeCell ref="C103:F103"/>
    <mergeCell ref="C104:F104"/>
    <mergeCell ref="C105:F105"/>
    <mergeCell ref="A106:F106"/>
    <mergeCell ref="H106:K106"/>
    <mergeCell ref="C97:F97"/>
    <mergeCell ref="C98:F98"/>
    <mergeCell ref="C99:F99"/>
    <mergeCell ref="C100:F100"/>
    <mergeCell ref="A101:F101"/>
    <mergeCell ref="H101:K101"/>
    <mergeCell ref="A112:F112"/>
    <mergeCell ref="G112:K112"/>
    <mergeCell ref="E113:F113"/>
    <mergeCell ref="A115:C115"/>
    <mergeCell ref="A120:C120"/>
    <mergeCell ref="C107:F107"/>
    <mergeCell ref="C108:F108"/>
    <mergeCell ref="C109:F109"/>
    <mergeCell ref="A110:F110"/>
    <mergeCell ref="H110:K110"/>
    <mergeCell ref="C111:F111"/>
    <mergeCell ref="G115:J115"/>
    <mergeCell ref="G120:J120"/>
    <mergeCell ref="C92:F92"/>
    <mergeCell ref="C93:F93"/>
    <mergeCell ref="C94:F94"/>
    <mergeCell ref="C95:F95"/>
    <mergeCell ref="A96:F96"/>
    <mergeCell ref="H96:K96"/>
    <mergeCell ref="C87:F87"/>
    <mergeCell ref="C88:F88"/>
    <mergeCell ref="C89:F89"/>
    <mergeCell ref="C90:F90"/>
    <mergeCell ref="A91:F91"/>
    <mergeCell ref="H91:K91"/>
    <mergeCell ref="C82:F82"/>
    <mergeCell ref="C83:F83"/>
    <mergeCell ref="C84:F84"/>
    <mergeCell ref="A85:F85"/>
    <mergeCell ref="H85:K85"/>
    <mergeCell ref="A86:F86"/>
    <mergeCell ref="H86:K86"/>
    <mergeCell ref="C77:F77"/>
    <mergeCell ref="C78:F78"/>
    <mergeCell ref="C79:F79"/>
    <mergeCell ref="C80:F80"/>
    <mergeCell ref="O80:P80"/>
    <mergeCell ref="C81:F81"/>
    <mergeCell ref="C71:F71"/>
    <mergeCell ref="C72:F72"/>
    <mergeCell ref="C73:F73"/>
    <mergeCell ref="C74:F74"/>
    <mergeCell ref="C75:F75"/>
    <mergeCell ref="C76:F76"/>
    <mergeCell ref="C67:F67"/>
    <mergeCell ref="C68:F68"/>
    <mergeCell ref="A69:F69"/>
    <mergeCell ref="H69:K69"/>
    <mergeCell ref="A70:F70"/>
    <mergeCell ref="H70:K70"/>
    <mergeCell ref="C62:F62"/>
    <mergeCell ref="C63:F63"/>
    <mergeCell ref="B64:F64"/>
    <mergeCell ref="H64:K64"/>
    <mergeCell ref="C65:F65"/>
    <mergeCell ref="C66:F66"/>
    <mergeCell ref="B57:F57"/>
    <mergeCell ref="H57:K57"/>
    <mergeCell ref="C58:F58"/>
    <mergeCell ref="C59:F59"/>
    <mergeCell ref="C60:F60"/>
    <mergeCell ref="C61:F61"/>
    <mergeCell ref="C52:F52"/>
    <mergeCell ref="C53:F53"/>
    <mergeCell ref="C54:F54"/>
    <mergeCell ref="C55:F55"/>
    <mergeCell ref="A56:F56"/>
    <mergeCell ref="H56:K56"/>
    <mergeCell ref="C48:F48"/>
    <mergeCell ref="A49:F49"/>
    <mergeCell ref="H49:K49"/>
    <mergeCell ref="A50:F50"/>
    <mergeCell ref="H50:K50"/>
    <mergeCell ref="C51:F51"/>
    <mergeCell ref="A43:F43"/>
    <mergeCell ref="H43:K43"/>
    <mergeCell ref="C44:F44"/>
    <mergeCell ref="C45:F45"/>
    <mergeCell ref="C46:F46"/>
    <mergeCell ref="C47:F47"/>
    <mergeCell ref="H35:K35"/>
    <mergeCell ref="C36:F36"/>
    <mergeCell ref="C37:F37"/>
    <mergeCell ref="C38:F38"/>
    <mergeCell ref="C40:F40"/>
    <mergeCell ref="C42:F42"/>
    <mergeCell ref="C39:F39"/>
    <mergeCell ref="C30:F30"/>
    <mergeCell ref="C31:F31"/>
    <mergeCell ref="C32:F32"/>
    <mergeCell ref="C33:F33"/>
    <mergeCell ref="C34:F34"/>
    <mergeCell ref="A35:F35"/>
    <mergeCell ref="C41:F41"/>
    <mergeCell ref="C25:F25"/>
    <mergeCell ref="A26:F26"/>
    <mergeCell ref="H26:K26"/>
    <mergeCell ref="C27:F27"/>
    <mergeCell ref="C28:F28"/>
    <mergeCell ref="C29:F29"/>
    <mergeCell ref="C22:F22"/>
    <mergeCell ref="A23:F23"/>
    <mergeCell ref="H23:K23"/>
    <mergeCell ref="O23:T23"/>
    <mergeCell ref="A24:F24"/>
    <mergeCell ref="H24:K24"/>
    <mergeCell ref="C21:F21"/>
    <mergeCell ref="A12:A13"/>
    <mergeCell ref="B12:B13"/>
    <mergeCell ref="C12:F13"/>
    <mergeCell ref="G12:G13"/>
    <mergeCell ref="H12:J12"/>
    <mergeCell ref="K12:K13"/>
    <mergeCell ref="C8:D8"/>
    <mergeCell ref="E8:K8"/>
    <mergeCell ref="C9:D9"/>
    <mergeCell ref="E9:I9"/>
    <mergeCell ref="C10:D10"/>
    <mergeCell ref="E10:I10"/>
    <mergeCell ref="C17:F17"/>
    <mergeCell ref="C18:F18"/>
    <mergeCell ref="A19:F19"/>
    <mergeCell ref="H19:K19"/>
    <mergeCell ref="C20:F20"/>
    <mergeCell ref="A14:F14"/>
    <mergeCell ref="H14:K14"/>
    <mergeCell ref="A15:F15"/>
    <mergeCell ref="H15:K15"/>
    <mergeCell ref="A16:F16"/>
    <mergeCell ref="H16:K16"/>
    <mergeCell ref="A4:K4"/>
    <mergeCell ref="A5:K5"/>
    <mergeCell ref="C6:D6"/>
    <mergeCell ref="E6:K6"/>
    <mergeCell ref="C7:D7"/>
    <mergeCell ref="E7:I7"/>
    <mergeCell ref="A1:D1"/>
    <mergeCell ref="E1:K1"/>
    <mergeCell ref="A2:D2"/>
    <mergeCell ref="E2:K2"/>
    <mergeCell ref="A3:B3"/>
    <mergeCell ref="F3:I3"/>
    <mergeCell ref="J3:K3"/>
  </mergeCells>
  <pageMargins left="0.45" right="0.2" top="0.5" bottom="0.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 Kế toán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PC-Acer</dc:creator>
  <cp:lastModifiedBy>Administrator</cp:lastModifiedBy>
  <cp:lastPrinted>2019-08-29T01:32:14Z</cp:lastPrinted>
  <dcterms:created xsi:type="dcterms:W3CDTF">2019-08-27T03:35:48Z</dcterms:created>
  <dcterms:modified xsi:type="dcterms:W3CDTF">2024-10-04T09:00:42Z</dcterms:modified>
</cp:coreProperties>
</file>